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ml.chartshap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6"/>
  <workbookPr defaultThemeVersion="166925"/>
  <mc:AlternateContent xmlns:mc="http://schemas.openxmlformats.org/markup-compatibility/2006">
    <mc:Choice Requires="x15">
      <x15ac:absPath xmlns:x15ac="http://schemas.microsoft.com/office/spreadsheetml/2010/11/ac" url="https://hvauk-my.sharepoint.com/personal/peter_hvauk_org/Documents/Documents/All/AGM &amp; Conference/2024 AGM/"/>
    </mc:Choice>
  </mc:AlternateContent>
  <xr:revisionPtr revIDLastSave="0" documentId="8_{FD92BF7C-C1BD-4353-8529-6FE01B6931B7}" xr6:coauthVersionLast="36" xr6:coauthVersionMax="36" xr10:uidLastSave="{00000000-0000-0000-0000-000000000000}"/>
  <bookViews>
    <workbookView xWindow="-108" yWindow="-108" windowWidth="23256" windowHeight="13896" xr2:uid="{A1FFA47F-B274-433E-82B5-26B2F9A22F2E}"/>
  </bookViews>
  <sheets>
    <sheet name="Summary" sheetId="4"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calcChain.xml><?xml version="1.0" encoding="utf-8"?>
<calcChain xmlns="http://schemas.openxmlformats.org/spreadsheetml/2006/main">
  <c r="O11" i="4" l="1"/>
  <c r="P43" i="4" l="1"/>
  <c r="P25" i="4"/>
  <c r="P60" i="4"/>
  <c r="P62" i="4"/>
  <c r="P64" i="4" l="1"/>
</calcChain>
</file>

<file path=xl/sharedStrings.xml><?xml version="1.0" encoding="utf-8"?>
<sst xmlns="http://schemas.openxmlformats.org/spreadsheetml/2006/main" count="42" uniqueCount="35">
  <si>
    <t>Earned Income - Fees/Services/Interest</t>
  </si>
  <si>
    <t>ESCC</t>
  </si>
  <si>
    <t>Projects Managed by HVA</t>
  </si>
  <si>
    <t>Core Funding</t>
  </si>
  <si>
    <t>Others</t>
  </si>
  <si>
    <t>Projects Managed by HVA - Expenditure</t>
  </si>
  <si>
    <t>Projects Managed by HVA - Income</t>
  </si>
  <si>
    <t>General Funds</t>
  </si>
  <si>
    <t>Total Net Movement</t>
  </si>
  <si>
    <t>Net Current Assets</t>
  </si>
  <si>
    <t>Net Assets</t>
  </si>
  <si>
    <t>Unrestricted Funds</t>
  </si>
  <si>
    <t>Designated Funds</t>
  </si>
  <si>
    <t>Restricted Funds</t>
  </si>
  <si>
    <t>Total Funds</t>
  </si>
  <si>
    <t>Company No. 2409902</t>
  </si>
  <si>
    <t>Charity No. 802632</t>
  </si>
  <si>
    <t>Big Local - (Supporting NE Hastings)</t>
  </si>
  <si>
    <t>Links - (Supporting local refugees)</t>
  </si>
  <si>
    <t>Making it Happen - (Supporting Hollington &amp; Castle)</t>
  </si>
  <si>
    <t xml:space="preserve">Foreshore Trust </t>
  </si>
  <si>
    <t>General funds - one to one advice &amp; support, increasing volunteering, information services, Strategic partnerships, and community projuects</t>
  </si>
  <si>
    <t xml:space="preserve">Independent Examiner's Statement                          </t>
  </si>
  <si>
    <t xml:space="preserve">For further information about the work of HVA, contact: Hastings Voluntary Action, Jackson Hall, Portland Place, Hastings, TN34 1QN.  Tel: 01424 444010 </t>
  </si>
  <si>
    <t>ESCC - Mens Health &amp; Wellbeing</t>
  </si>
  <si>
    <t>31.03.23</t>
  </si>
  <si>
    <t>Where the money comes from 2023-24</t>
  </si>
  <si>
    <t>NASP</t>
  </si>
  <si>
    <t>Ukraine Support</t>
  </si>
  <si>
    <t>How we use the money 2023-24</t>
  </si>
  <si>
    <t>Balance Sheet as at 31.03.2024</t>
  </si>
  <si>
    <t>Net Movement 2023 - 24</t>
  </si>
  <si>
    <t>HVA's Management Committee confirms that this income and expenditure account represents a summary extracted from the annual accounts for the financial year April 2023 to March 2024.  The full accounts were approved by the Management Committee and will be submitted to the Charities Commission and the Register of Companies.  This financial summary is for information only and may not contain sufficient details to allow a full understanding of the financial affairs of HVA.  Full accounts including the Independent Examiner's report and Director's report can be obtained from HVA, Jackson Hall, Portland Place, Hastings, TN34 1QN</t>
  </si>
  <si>
    <t>I have examined the financial summary contained in this report.  In my opinion it is consistent with the financial statements of HVA for the year ended 31 March 2024.  Ashdown Hurrey, 20 Havelock Road, Hastings TN34 1BP</t>
  </si>
  <si>
    <t>31.03.24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</si>
</sst>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quot;£&quot;#,##0"/>
  </numFmts>
  <fonts count="8" x14ac:knownFonts="1">
    <font>
      <sz val="11"/>
      <color theme="1"/>
      <name val="Calibri"/>
      <family val="2"/>
      <scheme val="minor"/>
    </font>
    <font>
      <b/>
      <sz val="11"/>
      <color theme="1"/>
      <name val="Calibri"/>
      <family val="2"/>
      <scheme val="minor"/>
    </font>
    <font>
      <sz val="12"/>
      <color theme="1"/>
      <name val="Calibri"/>
      <family val="2"/>
      <scheme val="minor"/>
    </font>
    <font>
      <sz val="14"/>
      <color theme="1"/>
      <name val="Calibri"/>
      <family val="2"/>
      <scheme val="minor"/>
    </font>
    <font>
      <b/>
      <sz val="14"/>
      <color theme="1"/>
      <name val="Calibri"/>
      <family val="2"/>
      <scheme val="minor"/>
    </font>
    <font>
      <u/>
      <sz val="12"/>
      <color theme="1"/>
      <name val="Calibri"/>
      <family val="2"/>
      <scheme val="minor"/>
    </font>
    <font>
      <b/>
      <sz val="12"/>
      <color theme="1"/>
      <name val="Calibri"/>
      <family val="2"/>
      <scheme val="minor"/>
    </font>
    <font>
      <b/>
      <u/>
      <sz val="12"/>
      <color theme="1"/>
      <name val="Calibri"/>
      <family val="2"/>
      <scheme val="minor"/>
    </font>
  </fonts>
  <fills count="2">
    <fill>
      <patternFill patternType="none"/>
    </fill>
    <fill>
      <patternFill patternType="gray125"/>
    </fill>
  </fills>
  <borders count="1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style="thin">
        <color indexed="64"/>
      </top>
      <bottom style="double">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44">
    <xf numFmtId="0" fontId="0" fillId="0" borderId="0" xfId="0"/>
    <xf numFmtId="164" fontId="0" fillId="0" borderId="0" xfId="0" applyNumberFormat="1"/>
    <xf numFmtId="0" fontId="0" fillId="0" borderId="0" xfId="0" applyAlignment="1">
      <alignment vertical="top" wrapText="1"/>
    </xf>
    <xf numFmtId="0" fontId="0" fillId="0" borderId="7" xfId="0" applyBorder="1"/>
    <xf numFmtId="0" fontId="0" fillId="0" borderId="8" xfId="0" applyBorder="1"/>
    <xf numFmtId="164" fontId="0" fillId="0" borderId="8" xfId="0" applyNumberFormat="1" applyBorder="1"/>
    <xf numFmtId="164" fontId="0" fillId="0" borderId="9" xfId="0" applyNumberFormat="1" applyBorder="1"/>
    <xf numFmtId="0" fontId="0" fillId="0" borderId="0" xfId="0" applyAlignment="1">
      <alignment vertical="center" wrapText="1"/>
    </xf>
    <xf numFmtId="0" fontId="0" fillId="0" borderId="0" xfId="0" applyAlignment="1">
      <alignment vertical="center"/>
    </xf>
    <xf numFmtId="0" fontId="1" fillId="0" borderId="0" xfId="0" applyFont="1" applyAlignment="1">
      <alignment vertical="center" wrapText="1"/>
    </xf>
    <xf numFmtId="0" fontId="0" fillId="0" borderId="0" xfId="0" applyAlignment="1">
      <alignment wrapText="1"/>
    </xf>
    <xf numFmtId="164" fontId="0" fillId="0" borderId="0" xfId="0" applyNumberFormat="1" applyAlignment="1">
      <alignment horizontal="center"/>
    </xf>
    <xf numFmtId="0" fontId="1" fillId="0" borderId="0" xfId="0" applyFont="1" applyAlignment="1">
      <alignment vertical="center"/>
    </xf>
    <xf numFmtId="0" fontId="3" fillId="0" borderId="0" xfId="0" applyFont="1"/>
    <xf numFmtId="164" fontId="3" fillId="0" borderId="0" xfId="0" applyNumberFormat="1" applyFont="1"/>
    <xf numFmtId="0" fontId="2" fillId="0" borderId="0" xfId="0" applyFont="1"/>
    <xf numFmtId="164" fontId="2" fillId="0" borderId="0" xfId="0" applyNumberFormat="1" applyFont="1"/>
    <xf numFmtId="0" fontId="2" fillId="0" borderId="2" xfId="0" applyFont="1" applyBorder="1"/>
    <xf numFmtId="164" fontId="2" fillId="0" borderId="2" xfId="0" applyNumberFormat="1" applyFont="1" applyBorder="1"/>
    <xf numFmtId="0" fontId="2" fillId="0" borderId="3" xfId="0" applyFont="1" applyBorder="1"/>
    <xf numFmtId="0" fontId="2" fillId="0" borderId="4" xfId="0" applyFont="1" applyBorder="1"/>
    <xf numFmtId="164" fontId="5" fillId="0" borderId="0" xfId="0" applyNumberFormat="1" applyFont="1" applyAlignment="1">
      <alignment horizontal="center"/>
    </xf>
    <xf numFmtId="0" fontId="2" fillId="0" borderId="5" xfId="0" applyFont="1" applyBorder="1"/>
    <xf numFmtId="0" fontId="2" fillId="0" borderId="7" xfId="0" applyFont="1" applyBorder="1"/>
    <xf numFmtId="0" fontId="2" fillId="0" borderId="8" xfId="0" applyFont="1" applyBorder="1"/>
    <xf numFmtId="0" fontId="2" fillId="0" borderId="9" xfId="0" applyFont="1" applyBorder="1"/>
    <xf numFmtId="164" fontId="2" fillId="0" borderId="5" xfId="0" applyNumberFormat="1" applyFont="1" applyBorder="1"/>
    <xf numFmtId="164" fontId="2" fillId="0" borderId="8" xfId="0" applyNumberFormat="1" applyFont="1" applyBorder="1"/>
    <xf numFmtId="0" fontId="7" fillId="0" borderId="1" xfId="0" applyFont="1" applyBorder="1"/>
    <xf numFmtId="164" fontId="2" fillId="0" borderId="3" xfId="0" applyNumberFormat="1" applyFont="1" applyBorder="1"/>
    <xf numFmtId="165" fontId="2" fillId="0" borderId="0" xfId="0" applyNumberFormat="1" applyFont="1"/>
    <xf numFmtId="165" fontId="2" fillId="0" borderId="5" xfId="0" applyNumberFormat="1" applyFont="1" applyBorder="1"/>
    <xf numFmtId="165" fontId="2" fillId="0" borderId="6" xfId="0" applyNumberFormat="1" applyFont="1" applyBorder="1"/>
    <xf numFmtId="165" fontId="2" fillId="0" borderId="0" xfId="0" applyNumberFormat="1" applyFont="1" applyAlignment="1">
      <alignment horizontal="center"/>
    </xf>
    <xf numFmtId="165" fontId="6" fillId="0" borderId="0" xfId="0" applyNumberFormat="1" applyFont="1" applyAlignment="1">
      <alignment horizontal="center"/>
    </xf>
    <xf numFmtId="165" fontId="6" fillId="0" borderId="8" xfId="0" applyNumberFormat="1" applyFont="1" applyBorder="1" applyAlignment="1">
      <alignment horizontal="center"/>
    </xf>
    <xf numFmtId="0" fontId="2" fillId="0" borderId="0" xfId="0" applyFont="1" applyAlignment="1">
      <alignment horizontal="center"/>
    </xf>
    <xf numFmtId="0" fontId="5" fillId="0" borderId="1" xfId="0" applyFont="1" applyBorder="1" applyAlignment="1">
      <alignment horizontal="center"/>
    </xf>
    <xf numFmtId="0" fontId="5" fillId="0" borderId="2" xfId="0" applyFont="1" applyBorder="1" applyAlignment="1">
      <alignment horizontal="center"/>
    </xf>
    <xf numFmtId="0" fontId="5" fillId="0" borderId="3" xfId="0" applyFont="1" applyBorder="1" applyAlignment="1">
      <alignment horizontal="center"/>
    </xf>
    <xf numFmtId="0" fontId="2" fillId="0" borderId="4" xfId="0" applyFont="1" applyBorder="1" applyAlignment="1">
      <alignment horizontal="left" wrapText="1"/>
    </xf>
    <xf numFmtId="0" fontId="2" fillId="0" borderId="0" xfId="0" applyFont="1" applyAlignment="1">
      <alignment horizontal="left" wrapText="1"/>
    </xf>
    <xf numFmtId="0" fontId="3" fillId="0" borderId="0" xfId="0" applyFont="1" applyAlignment="1">
      <alignment horizontal="center" vertical="center" wrapText="1"/>
    </xf>
    <xf numFmtId="0" fontId="4" fillId="0" borderId="0" xfId="0" applyFont="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65000"/>
                    <a:lumOff val="35000"/>
                  </a:schemeClr>
                </a:solidFill>
                <a:latin typeface="+mn-lt"/>
                <a:ea typeface="+mn-ea"/>
                <a:cs typeface="+mn-cs"/>
              </a:defRPr>
            </a:pPr>
            <a:r>
              <a:rPr lang="en-US"/>
              <a:t>Where the money comes from</a:t>
            </a:r>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65000"/>
                  <a:lumOff val="35000"/>
                </a:schemeClr>
              </a:solidFill>
              <a:latin typeface="+mn-lt"/>
              <a:ea typeface="+mn-ea"/>
              <a:cs typeface="+mn-cs"/>
            </a:defRPr>
          </a:pPr>
          <a:endParaRPr lang="en-US"/>
        </a:p>
      </c:txPr>
    </c:title>
    <c:autoTitleDeleted val="0"/>
    <c:plotArea>
      <c:layout/>
      <c:pieChart>
        <c:varyColors val="1"/>
        <c:ser>
          <c:idx val="1"/>
          <c:order val="0"/>
          <c:dPt>
            <c:idx val="0"/>
            <c:bubble3D val="0"/>
            <c:spPr>
              <a:solidFill>
                <a:schemeClr val="accent1"/>
              </a:solidFill>
              <a:ln>
                <a:noFill/>
              </a:ln>
              <a:effectLst>
                <a:outerShdw blurRad="317500" algn="ctr" rotWithShape="0">
                  <a:prstClr val="black">
                    <a:alpha val="25000"/>
                  </a:prstClr>
                </a:outerShdw>
              </a:effectLst>
            </c:spPr>
            <c:extLst>
              <c:ext xmlns:c16="http://schemas.microsoft.com/office/drawing/2014/chart" uri="{C3380CC4-5D6E-409C-BE32-E72D297353CC}">
                <c16:uniqueId val="{00000045-0789-41E2-B107-FCCF9A53DF90}"/>
              </c:ext>
            </c:extLst>
          </c:dPt>
          <c:dPt>
            <c:idx val="1"/>
            <c:bubble3D val="0"/>
            <c:spPr>
              <a:solidFill>
                <a:schemeClr val="accent2"/>
              </a:solidFill>
              <a:ln>
                <a:noFill/>
              </a:ln>
              <a:effectLst>
                <a:outerShdw blurRad="317500" algn="ctr" rotWithShape="0">
                  <a:prstClr val="black">
                    <a:alpha val="25000"/>
                  </a:prstClr>
                </a:outerShdw>
              </a:effectLst>
            </c:spPr>
            <c:extLst>
              <c:ext xmlns:c16="http://schemas.microsoft.com/office/drawing/2014/chart" uri="{C3380CC4-5D6E-409C-BE32-E72D297353CC}">
                <c16:uniqueId val="{00000046-0789-41E2-B107-FCCF9A53DF90}"/>
              </c:ext>
            </c:extLst>
          </c:dPt>
          <c:dPt>
            <c:idx val="2"/>
            <c:bubble3D val="0"/>
            <c:spPr>
              <a:solidFill>
                <a:schemeClr val="accent3"/>
              </a:solidFill>
              <a:ln>
                <a:noFill/>
              </a:ln>
              <a:effectLst>
                <a:outerShdw blurRad="317500" algn="ctr" rotWithShape="0">
                  <a:prstClr val="black">
                    <a:alpha val="25000"/>
                  </a:prstClr>
                </a:outerShdw>
              </a:effectLst>
            </c:spPr>
            <c:extLst>
              <c:ext xmlns:c16="http://schemas.microsoft.com/office/drawing/2014/chart" uri="{C3380CC4-5D6E-409C-BE32-E72D297353CC}">
                <c16:uniqueId val="{00000047-0789-41E2-B107-FCCF9A53DF90}"/>
              </c:ext>
            </c:extLst>
          </c:dPt>
          <c:dPt>
            <c:idx val="3"/>
            <c:bubble3D val="0"/>
            <c:spPr>
              <a:solidFill>
                <a:schemeClr val="accent4"/>
              </a:solidFill>
              <a:ln>
                <a:noFill/>
              </a:ln>
              <a:effectLst>
                <a:outerShdw blurRad="317500" algn="ctr" rotWithShape="0">
                  <a:prstClr val="black">
                    <a:alpha val="25000"/>
                  </a:prstClr>
                </a:outerShdw>
              </a:effectLst>
            </c:spPr>
            <c:extLst>
              <c:ext xmlns:c16="http://schemas.microsoft.com/office/drawing/2014/chart" uri="{C3380CC4-5D6E-409C-BE32-E72D297353CC}">
                <c16:uniqueId val="{00000048-0789-41E2-B107-FCCF9A53DF90}"/>
              </c:ext>
            </c:extLst>
          </c:dPt>
          <c:dPt>
            <c:idx val="4"/>
            <c:bubble3D val="0"/>
            <c:spPr>
              <a:solidFill>
                <a:schemeClr val="accent5"/>
              </a:solidFill>
              <a:ln>
                <a:noFill/>
              </a:ln>
              <a:effectLst>
                <a:outerShdw blurRad="317500" algn="ctr" rotWithShape="0">
                  <a:prstClr val="black">
                    <a:alpha val="25000"/>
                  </a:prstClr>
                </a:outerShdw>
              </a:effectLst>
            </c:spPr>
            <c:extLst>
              <c:ext xmlns:c16="http://schemas.microsoft.com/office/drawing/2014/chart" uri="{C3380CC4-5D6E-409C-BE32-E72D297353CC}">
                <c16:uniqueId val="{00000049-0789-41E2-B107-FCCF9A53DF90}"/>
              </c:ext>
            </c:extLst>
          </c:dPt>
          <c:dPt>
            <c:idx val="5"/>
            <c:bubble3D val="0"/>
            <c:spPr>
              <a:solidFill>
                <a:schemeClr val="accent6"/>
              </a:solidFill>
              <a:ln>
                <a:noFill/>
              </a:ln>
              <a:effectLst>
                <a:outerShdw blurRad="317500" algn="ctr" rotWithShape="0">
                  <a:prstClr val="black">
                    <a:alpha val="25000"/>
                  </a:prstClr>
                </a:outerShdw>
              </a:effectLst>
            </c:spPr>
            <c:extLst>
              <c:ext xmlns:c16="http://schemas.microsoft.com/office/drawing/2014/chart" uri="{C3380CC4-5D6E-409C-BE32-E72D297353CC}">
                <c16:uniqueId val="{0000004A-0789-41E2-B107-FCCF9A53DF90}"/>
              </c:ext>
            </c:extLst>
          </c:dPt>
          <c:dPt>
            <c:idx val="6"/>
            <c:bubble3D val="0"/>
            <c:spPr>
              <a:solidFill>
                <a:schemeClr val="accent1">
                  <a:lumMod val="60000"/>
                </a:schemeClr>
              </a:solidFill>
              <a:ln>
                <a:noFill/>
              </a:ln>
              <a:effectLst>
                <a:outerShdw blurRad="317500" algn="ctr" rotWithShape="0">
                  <a:prstClr val="black">
                    <a:alpha val="25000"/>
                  </a:prstClr>
                </a:outerShdw>
              </a:effectLst>
            </c:spPr>
            <c:extLst>
              <c:ext xmlns:c16="http://schemas.microsoft.com/office/drawing/2014/chart" uri="{C3380CC4-5D6E-409C-BE32-E72D297353CC}">
                <c16:uniqueId val="{0000004B-0789-41E2-B107-FCCF9A53DF90}"/>
              </c:ext>
            </c:extLst>
          </c:dPt>
          <c:dPt>
            <c:idx val="7"/>
            <c:bubble3D val="0"/>
            <c:spPr>
              <a:solidFill>
                <a:schemeClr val="accent2">
                  <a:lumMod val="60000"/>
                </a:schemeClr>
              </a:solidFill>
              <a:ln>
                <a:noFill/>
              </a:ln>
              <a:effectLst>
                <a:outerShdw blurRad="317500" algn="ctr" rotWithShape="0">
                  <a:prstClr val="black">
                    <a:alpha val="25000"/>
                  </a:prstClr>
                </a:outerShdw>
              </a:effectLst>
            </c:spPr>
            <c:extLst>
              <c:ext xmlns:c16="http://schemas.microsoft.com/office/drawing/2014/chart" uri="{C3380CC4-5D6E-409C-BE32-E72D297353CC}">
                <c16:uniqueId val="{0000004C-0789-41E2-B107-FCCF9A53DF90}"/>
              </c:ext>
            </c:extLst>
          </c:dPt>
          <c:dPt>
            <c:idx val="8"/>
            <c:bubble3D val="0"/>
            <c:spPr>
              <a:solidFill>
                <a:schemeClr val="accent3">
                  <a:lumMod val="60000"/>
                </a:schemeClr>
              </a:solidFill>
              <a:ln>
                <a:noFill/>
              </a:ln>
              <a:effectLst>
                <a:outerShdw blurRad="317500" algn="ctr" rotWithShape="0">
                  <a:prstClr val="black">
                    <a:alpha val="25000"/>
                  </a:prstClr>
                </a:outerShdw>
              </a:effectLst>
            </c:spPr>
            <c:extLst>
              <c:ext xmlns:c16="http://schemas.microsoft.com/office/drawing/2014/chart" uri="{C3380CC4-5D6E-409C-BE32-E72D297353CC}">
                <c16:uniqueId val="{0000004D-0789-41E2-B107-FCCF9A53DF90}"/>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dLblPos val="inEnd"/>
            <c:showLegendKey val="0"/>
            <c:showVal val="0"/>
            <c:showCatName val="0"/>
            <c:showSerName val="0"/>
            <c:showPercent val="1"/>
            <c:showBubbleSize val="0"/>
            <c:showLeaderLines val="1"/>
            <c:leaderLines>
              <c:spPr>
                <a:ln w="9525" cap="flat" cmpd="sng" algn="ctr">
                  <a:solidFill>
                    <a:schemeClr val="dk1">
                      <a:lumMod val="35000"/>
                      <a:lumOff val="65000"/>
                    </a:schemeClr>
                  </a:solidFill>
                  <a:round/>
                </a:ln>
                <a:effectLst/>
              </c:spPr>
            </c:leaderLines>
            <c:extLst>
              <c:ext xmlns:c15="http://schemas.microsoft.com/office/drawing/2012/chart" uri="{CE6537A1-D6FC-4f65-9D91-7224C49458BB}"/>
            </c:extLst>
          </c:dLbls>
          <c:val>
            <c:numRef>
              <c:f>Summary!$P$10:$P$18</c:f>
              <c:numCache>
                <c:formatCode>General</c:formatCode>
                <c:ptCount val="9"/>
                <c:pt idx="0" formatCode="&quot;£&quot;#,##0">
                  <c:v>338750</c:v>
                </c:pt>
                <c:pt idx="7" formatCode="&quot;£&quot;#,##0">
                  <c:v>439316</c:v>
                </c:pt>
              </c:numCache>
            </c:numRef>
          </c:val>
          <c:extLst>
            <c:ext xmlns:c16="http://schemas.microsoft.com/office/drawing/2014/chart" uri="{C3380CC4-5D6E-409C-BE32-E72D297353CC}">
              <c16:uniqueId val="{00000044-0789-41E2-B107-FCCF9A53DF90}"/>
            </c:ext>
          </c:extLst>
        </c:ser>
        <c:ser>
          <c:idx val="0"/>
          <c:order val="1"/>
          <c:explosion val="1"/>
          <c:dPt>
            <c:idx val="0"/>
            <c:bubble3D val="0"/>
            <c:spPr>
              <a:solidFill>
                <a:schemeClr val="accent1"/>
              </a:solidFill>
              <a:ln>
                <a:noFill/>
              </a:ln>
              <a:effectLst>
                <a:outerShdw blurRad="317500" algn="ctr" rotWithShape="0">
                  <a:prstClr val="black">
                    <a:alpha val="25000"/>
                  </a:prstClr>
                </a:outerShdw>
              </a:effectLst>
            </c:spPr>
            <c:extLst>
              <c:ext xmlns:c16="http://schemas.microsoft.com/office/drawing/2014/chart" uri="{C3380CC4-5D6E-409C-BE32-E72D297353CC}">
                <c16:uniqueId val="{00000032-0789-41E2-B107-FCCF9A53DF90}"/>
              </c:ext>
            </c:extLst>
          </c:dPt>
          <c:dPt>
            <c:idx val="1"/>
            <c:bubble3D val="0"/>
            <c:spPr>
              <a:solidFill>
                <a:schemeClr val="accent2"/>
              </a:solidFill>
              <a:ln>
                <a:noFill/>
              </a:ln>
              <a:effectLst>
                <a:outerShdw blurRad="317500" algn="ctr" rotWithShape="0">
                  <a:prstClr val="black">
                    <a:alpha val="25000"/>
                  </a:prstClr>
                </a:outerShdw>
              </a:effectLst>
            </c:spPr>
            <c:extLst>
              <c:ext xmlns:c16="http://schemas.microsoft.com/office/drawing/2014/chart" uri="{C3380CC4-5D6E-409C-BE32-E72D297353CC}">
                <c16:uniqueId val="{00000034-0789-41E2-B107-FCCF9A53DF90}"/>
              </c:ext>
            </c:extLst>
          </c:dPt>
          <c:dPt>
            <c:idx val="2"/>
            <c:bubble3D val="0"/>
            <c:spPr>
              <a:solidFill>
                <a:schemeClr val="accent3"/>
              </a:solidFill>
              <a:ln>
                <a:noFill/>
              </a:ln>
              <a:effectLst>
                <a:outerShdw blurRad="317500" algn="ctr" rotWithShape="0">
                  <a:prstClr val="black">
                    <a:alpha val="25000"/>
                  </a:prstClr>
                </a:outerShdw>
              </a:effectLst>
            </c:spPr>
            <c:extLst>
              <c:ext xmlns:c16="http://schemas.microsoft.com/office/drawing/2014/chart" uri="{C3380CC4-5D6E-409C-BE32-E72D297353CC}">
                <c16:uniqueId val="{00000036-0789-41E2-B107-FCCF9A53DF90}"/>
              </c:ext>
            </c:extLst>
          </c:dPt>
          <c:dPt>
            <c:idx val="3"/>
            <c:bubble3D val="0"/>
            <c:spPr>
              <a:solidFill>
                <a:schemeClr val="accent4"/>
              </a:solidFill>
              <a:ln>
                <a:noFill/>
              </a:ln>
              <a:effectLst>
                <a:outerShdw blurRad="317500" algn="ctr" rotWithShape="0">
                  <a:prstClr val="black">
                    <a:alpha val="25000"/>
                  </a:prstClr>
                </a:outerShdw>
              </a:effectLst>
            </c:spPr>
            <c:extLst>
              <c:ext xmlns:c16="http://schemas.microsoft.com/office/drawing/2014/chart" uri="{C3380CC4-5D6E-409C-BE32-E72D297353CC}">
                <c16:uniqueId val="{00000038-0789-41E2-B107-FCCF9A53DF90}"/>
              </c:ext>
            </c:extLst>
          </c:dPt>
          <c:dPt>
            <c:idx val="4"/>
            <c:bubble3D val="0"/>
            <c:spPr>
              <a:solidFill>
                <a:schemeClr val="accent5"/>
              </a:solidFill>
              <a:ln>
                <a:noFill/>
              </a:ln>
              <a:effectLst>
                <a:outerShdw blurRad="317500" algn="ctr" rotWithShape="0">
                  <a:prstClr val="black">
                    <a:alpha val="25000"/>
                  </a:prstClr>
                </a:outerShdw>
              </a:effectLst>
            </c:spPr>
            <c:extLst>
              <c:ext xmlns:c16="http://schemas.microsoft.com/office/drawing/2014/chart" uri="{C3380CC4-5D6E-409C-BE32-E72D297353CC}">
                <c16:uniqueId val="{0000003A-0789-41E2-B107-FCCF9A53DF90}"/>
              </c:ext>
            </c:extLst>
          </c:dPt>
          <c:dPt>
            <c:idx val="5"/>
            <c:bubble3D val="0"/>
            <c:spPr>
              <a:solidFill>
                <a:schemeClr val="accent6"/>
              </a:solidFill>
              <a:ln>
                <a:noFill/>
              </a:ln>
              <a:effectLst>
                <a:outerShdw blurRad="317500" algn="ctr" rotWithShape="0">
                  <a:prstClr val="black">
                    <a:alpha val="25000"/>
                  </a:prstClr>
                </a:outerShdw>
              </a:effectLst>
            </c:spPr>
            <c:extLst>
              <c:ext xmlns:c16="http://schemas.microsoft.com/office/drawing/2014/chart" uri="{C3380CC4-5D6E-409C-BE32-E72D297353CC}">
                <c16:uniqueId val="{0000003C-0789-41E2-B107-FCCF9A53DF90}"/>
              </c:ext>
            </c:extLst>
          </c:dPt>
          <c:dPt>
            <c:idx val="6"/>
            <c:bubble3D val="0"/>
            <c:spPr>
              <a:solidFill>
                <a:schemeClr val="accent1">
                  <a:lumMod val="60000"/>
                </a:schemeClr>
              </a:solidFill>
              <a:ln>
                <a:noFill/>
              </a:ln>
              <a:effectLst>
                <a:outerShdw blurRad="317500" algn="ctr" rotWithShape="0">
                  <a:prstClr val="black">
                    <a:alpha val="25000"/>
                  </a:prstClr>
                </a:outerShdw>
              </a:effectLst>
            </c:spPr>
            <c:extLst>
              <c:ext xmlns:c16="http://schemas.microsoft.com/office/drawing/2014/chart" uri="{C3380CC4-5D6E-409C-BE32-E72D297353CC}">
                <c16:uniqueId val="{0000003E-0789-41E2-B107-FCCF9A53DF90}"/>
              </c:ext>
            </c:extLst>
          </c:dPt>
          <c:dPt>
            <c:idx val="7"/>
            <c:bubble3D val="0"/>
            <c:spPr>
              <a:solidFill>
                <a:schemeClr val="accent2">
                  <a:lumMod val="60000"/>
                </a:schemeClr>
              </a:solidFill>
              <a:ln>
                <a:noFill/>
              </a:ln>
              <a:effectLst>
                <a:outerShdw blurRad="317500" algn="ctr" rotWithShape="0">
                  <a:prstClr val="black">
                    <a:alpha val="25000"/>
                  </a:prstClr>
                </a:outerShdw>
              </a:effectLst>
            </c:spPr>
            <c:extLst>
              <c:ext xmlns:c16="http://schemas.microsoft.com/office/drawing/2014/chart" uri="{C3380CC4-5D6E-409C-BE32-E72D297353CC}">
                <c16:uniqueId val="{00000040-0789-41E2-B107-FCCF9A53DF90}"/>
              </c:ext>
            </c:extLst>
          </c:dPt>
          <c:dPt>
            <c:idx val="8"/>
            <c:bubble3D val="0"/>
            <c:spPr>
              <a:solidFill>
                <a:schemeClr val="accent3">
                  <a:lumMod val="60000"/>
                </a:schemeClr>
              </a:solidFill>
              <a:ln>
                <a:noFill/>
              </a:ln>
              <a:effectLst>
                <a:outerShdw blurRad="317500" algn="ctr" rotWithShape="0">
                  <a:prstClr val="black">
                    <a:alpha val="25000"/>
                  </a:prstClr>
                </a:outerShdw>
              </a:effectLst>
            </c:spPr>
            <c:extLst>
              <c:ext xmlns:c16="http://schemas.microsoft.com/office/drawing/2014/chart" uri="{C3380CC4-5D6E-409C-BE32-E72D297353CC}">
                <c16:uniqueId val="{00000042-0789-41E2-B107-FCCF9A53DF90}"/>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dLblPos val="inEnd"/>
            <c:showLegendKey val="0"/>
            <c:showVal val="0"/>
            <c:showCatName val="0"/>
            <c:showSerName val="0"/>
            <c:showPercent val="1"/>
            <c:showBubbleSize val="0"/>
            <c:showLeaderLines val="1"/>
            <c:leaderLines>
              <c:spPr>
                <a:ln w="9525" cap="flat" cmpd="sng" algn="ctr">
                  <a:solidFill>
                    <a:schemeClr val="dk1">
                      <a:lumMod val="35000"/>
                      <a:lumOff val="65000"/>
                    </a:schemeClr>
                  </a:solidFill>
                  <a:round/>
                </a:ln>
                <a:effectLst/>
              </c:spPr>
            </c:leaderLines>
            <c:extLst>
              <c:ext xmlns:c15="http://schemas.microsoft.com/office/drawing/2012/chart" uri="{CE6537A1-D6FC-4f65-9D91-7224C49458BB}"/>
            </c:extLst>
          </c:dLbls>
          <c:val>
            <c:numRef>
              <c:f>Summary!$P$10:$P$18</c:f>
              <c:numCache>
                <c:formatCode>General</c:formatCode>
                <c:ptCount val="9"/>
                <c:pt idx="0" formatCode="&quot;£&quot;#,##0">
                  <c:v>338750</c:v>
                </c:pt>
                <c:pt idx="7" formatCode="&quot;£&quot;#,##0">
                  <c:v>439316</c:v>
                </c:pt>
              </c:numCache>
            </c:numRef>
          </c:val>
          <c:extLst>
            <c:ext xmlns:c16="http://schemas.microsoft.com/office/drawing/2014/chart" uri="{C3380CC4-5D6E-409C-BE32-E72D297353CC}">
              <c16:uniqueId val="{00000043-0789-41E2-B107-FCCF9A53DF90}"/>
            </c:ext>
          </c:extLst>
        </c:ser>
        <c:dLbls>
          <c:dLblPos val="inEnd"/>
          <c:showLegendKey val="0"/>
          <c:showVal val="0"/>
          <c:showCatName val="0"/>
          <c:showSerName val="0"/>
          <c:showPercent val="1"/>
          <c:showBubbleSize val="0"/>
          <c:showLeaderLines val="1"/>
        </c:dLbls>
        <c:firstSliceAng val="0"/>
      </c:pieChart>
      <c:spPr>
        <a:noFill/>
        <a:ln>
          <a:noFill/>
        </a:ln>
        <a:effectLst/>
      </c:spPr>
    </c:plotArea>
    <c:plotVisOnly val="1"/>
    <c:dispBlanksAs val="gap"/>
    <c:showDLblsOverMax val="0"/>
    <c:extLst/>
  </c:chart>
  <c:spPr>
    <a:pattFill prst="dkDnDiag">
      <a:fgClr>
        <a:schemeClr val="lt1">
          <a:lumMod val="95000"/>
        </a:schemeClr>
      </a:fgClr>
      <a:bgClr>
        <a:schemeClr val="lt1"/>
      </a:bgClr>
    </a:pattFill>
    <a:ln w="9525" cap="flat" cmpd="sng" algn="ctr">
      <a:solidFill>
        <a:schemeClr val="dk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65000"/>
                    <a:lumOff val="35000"/>
                  </a:schemeClr>
                </a:solidFill>
                <a:latin typeface="+mn-lt"/>
                <a:ea typeface="+mn-ea"/>
                <a:cs typeface="+mn-cs"/>
              </a:defRPr>
            </a:pPr>
            <a:r>
              <a:rPr lang="en-US"/>
              <a:t>How we use the money</a:t>
            </a:r>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65000"/>
                  <a:lumOff val="35000"/>
                </a:schemeClr>
              </a:solidFill>
              <a:latin typeface="+mn-lt"/>
              <a:ea typeface="+mn-ea"/>
              <a:cs typeface="+mn-cs"/>
            </a:defRPr>
          </a:pPr>
          <a:endParaRPr lang="en-US"/>
        </a:p>
      </c:txPr>
    </c:title>
    <c:autoTitleDeleted val="0"/>
    <c:plotArea>
      <c:layout>
        <c:manualLayout>
          <c:layoutTarget val="inner"/>
          <c:xMode val="edge"/>
          <c:yMode val="edge"/>
          <c:x val="0.22808378588052755"/>
          <c:y val="0.16189386942938716"/>
          <c:w val="0.53348849237134732"/>
          <c:h val="0.79568014144830845"/>
        </c:manualLayout>
      </c:layout>
      <c:pieChart>
        <c:varyColors val="1"/>
        <c:ser>
          <c:idx val="1"/>
          <c:order val="0"/>
          <c:dPt>
            <c:idx val="0"/>
            <c:bubble3D val="0"/>
            <c:spPr>
              <a:solidFill>
                <a:schemeClr val="accent6"/>
              </a:solidFill>
              <a:ln>
                <a:noFill/>
              </a:ln>
              <a:effectLst>
                <a:outerShdw blurRad="317500" algn="ctr" rotWithShape="0">
                  <a:prstClr val="black">
                    <a:alpha val="25000"/>
                  </a:prstClr>
                </a:outerShdw>
              </a:effectLst>
            </c:spPr>
            <c:extLst>
              <c:ext xmlns:c16="http://schemas.microsoft.com/office/drawing/2014/chart" uri="{C3380CC4-5D6E-409C-BE32-E72D297353CC}">
                <c16:uniqueId val="{00000029-8EB3-4714-8A36-B2BF56BBDD86}"/>
              </c:ext>
            </c:extLst>
          </c:dPt>
          <c:dPt>
            <c:idx val="1"/>
            <c:bubble3D val="0"/>
            <c:spPr>
              <a:solidFill>
                <a:schemeClr val="accent5"/>
              </a:solidFill>
              <a:ln>
                <a:noFill/>
              </a:ln>
              <a:effectLst>
                <a:outerShdw blurRad="317500" algn="ctr" rotWithShape="0">
                  <a:prstClr val="black">
                    <a:alpha val="25000"/>
                  </a:prstClr>
                </a:outerShdw>
              </a:effectLst>
            </c:spPr>
            <c:extLst>
              <c:ext xmlns:c16="http://schemas.microsoft.com/office/drawing/2014/chart" uri="{C3380CC4-5D6E-409C-BE32-E72D297353CC}">
                <c16:uniqueId val="{0000002A-8EB3-4714-8A36-B2BF56BBDD86}"/>
              </c:ext>
            </c:extLst>
          </c:dPt>
          <c:dPt>
            <c:idx val="2"/>
            <c:bubble3D val="0"/>
            <c:spPr>
              <a:solidFill>
                <a:schemeClr val="accent4"/>
              </a:solidFill>
              <a:ln>
                <a:noFill/>
              </a:ln>
              <a:effectLst>
                <a:outerShdw blurRad="317500" algn="ctr" rotWithShape="0">
                  <a:prstClr val="black">
                    <a:alpha val="25000"/>
                  </a:prstClr>
                </a:outerShdw>
              </a:effectLst>
            </c:spPr>
            <c:extLst>
              <c:ext xmlns:c16="http://schemas.microsoft.com/office/drawing/2014/chart" uri="{C3380CC4-5D6E-409C-BE32-E72D297353CC}">
                <c16:uniqueId val="{0000002B-8EB3-4714-8A36-B2BF56BBDD86}"/>
              </c:ext>
            </c:extLst>
          </c:dPt>
          <c:dPt>
            <c:idx val="3"/>
            <c:bubble3D val="0"/>
            <c:spPr>
              <a:solidFill>
                <a:schemeClr val="accent6">
                  <a:lumMod val="60000"/>
                </a:schemeClr>
              </a:solidFill>
              <a:ln>
                <a:noFill/>
              </a:ln>
              <a:effectLst>
                <a:outerShdw blurRad="317500" algn="ctr" rotWithShape="0">
                  <a:prstClr val="black">
                    <a:alpha val="25000"/>
                  </a:prstClr>
                </a:outerShdw>
              </a:effectLst>
            </c:spPr>
            <c:extLst>
              <c:ext xmlns:c16="http://schemas.microsoft.com/office/drawing/2014/chart" uri="{C3380CC4-5D6E-409C-BE32-E72D297353CC}">
                <c16:uniqueId val="{0000002C-8EB3-4714-8A36-B2BF56BBDD86}"/>
              </c:ext>
            </c:extLst>
          </c:dPt>
          <c:dPt>
            <c:idx val="4"/>
            <c:bubble3D val="0"/>
            <c:spPr>
              <a:solidFill>
                <a:schemeClr val="accent5">
                  <a:lumMod val="60000"/>
                </a:schemeClr>
              </a:solidFill>
              <a:ln>
                <a:noFill/>
              </a:ln>
              <a:effectLst>
                <a:outerShdw blurRad="317500" algn="ctr" rotWithShape="0">
                  <a:prstClr val="black">
                    <a:alpha val="25000"/>
                  </a:prstClr>
                </a:outerShdw>
              </a:effectLst>
            </c:spPr>
            <c:extLst>
              <c:ext xmlns:c16="http://schemas.microsoft.com/office/drawing/2014/chart" uri="{C3380CC4-5D6E-409C-BE32-E72D297353CC}">
                <c16:uniqueId val="{0000002D-8EB3-4714-8A36-B2BF56BBDD86}"/>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dLblPos val="inEnd"/>
            <c:showLegendKey val="0"/>
            <c:showVal val="0"/>
            <c:showCatName val="0"/>
            <c:showSerName val="0"/>
            <c:showPercent val="1"/>
            <c:showBubbleSize val="0"/>
            <c:showLeaderLines val="1"/>
            <c:leaderLines>
              <c:spPr>
                <a:ln w="9525" cap="flat" cmpd="sng" algn="ctr">
                  <a:solidFill>
                    <a:schemeClr val="dk1">
                      <a:lumMod val="35000"/>
                      <a:lumOff val="65000"/>
                    </a:schemeClr>
                  </a:solidFill>
                  <a:round/>
                </a:ln>
                <a:effectLst/>
              </c:spPr>
            </c:leaderLines>
            <c:extLst>
              <c:ext xmlns:c15="http://schemas.microsoft.com/office/drawing/2012/chart" uri="{CE6537A1-D6FC-4f65-9D91-7224C49458BB}"/>
            </c:extLst>
          </c:dLbls>
          <c:val>
            <c:numRef>
              <c:f>Summary!$P$30:$P$34</c:f>
              <c:numCache>
                <c:formatCode>"£"#,##0.00</c:formatCode>
                <c:ptCount val="5"/>
                <c:pt idx="0" formatCode="&quot;£&quot;#,##0">
                  <c:v>-352280</c:v>
                </c:pt>
                <c:pt idx="4" formatCode="&quot;£&quot;#,##0">
                  <c:v>-542994</c:v>
                </c:pt>
              </c:numCache>
            </c:numRef>
          </c:val>
          <c:extLst>
            <c:ext xmlns:c16="http://schemas.microsoft.com/office/drawing/2014/chart" uri="{C3380CC4-5D6E-409C-BE32-E72D297353CC}">
              <c16:uniqueId val="{00000028-8EB3-4714-8A36-B2BF56BBDD86}"/>
            </c:ext>
          </c:extLst>
        </c:ser>
        <c:ser>
          <c:idx val="0"/>
          <c:order val="1"/>
          <c:dPt>
            <c:idx val="0"/>
            <c:bubble3D val="0"/>
            <c:spPr>
              <a:solidFill>
                <a:schemeClr val="accent6"/>
              </a:solidFill>
              <a:ln>
                <a:noFill/>
              </a:ln>
              <a:effectLst>
                <a:outerShdw blurRad="317500" algn="ctr" rotWithShape="0">
                  <a:prstClr val="black">
                    <a:alpha val="25000"/>
                  </a:prstClr>
                </a:outerShdw>
              </a:effectLst>
            </c:spPr>
            <c:extLst>
              <c:ext xmlns:c16="http://schemas.microsoft.com/office/drawing/2014/chart" uri="{C3380CC4-5D6E-409C-BE32-E72D297353CC}">
                <c16:uniqueId val="{0000001E-8EB3-4714-8A36-B2BF56BBDD86}"/>
              </c:ext>
            </c:extLst>
          </c:dPt>
          <c:dPt>
            <c:idx val="1"/>
            <c:bubble3D val="0"/>
            <c:spPr>
              <a:solidFill>
                <a:schemeClr val="accent5"/>
              </a:solidFill>
              <a:ln>
                <a:noFill/>
              </a:ln>
              <a:effectLst>
                <a:outerShdw blurRad="317500" algn="ctr" rotWithShape="0">
                  <a:prstClr val="black">
                    <a:alpha val="25000"/>
                  </a:prstClr>
                </a:outerShdw>
              </a:effectLst>
            </c:spPr>
            <c:extLst>
              <c:ext xmlns:c16="http://schemas.microsoft.com/office/drawing/2014/chart" uri="{C3380CC4-5D6E-409C-BE32-E72D297353CC}">
                <c16:uniqueId val="{00000020-8EB3-4714-8A36-B2BF56BBDD86}"/>
              </c:ext>
            </c:extLst>
          </c:dPt>
          <c:dPt>
            <c:idx val="2"/>
            <c:bubble3D val="0"/>
            <c:spPr>
              <a:solidFill>
                <a:schemeClr val="accent4"/>
              </a:solidFill>
              <a:ln>
                <a:noFill/>
              </a:ln>
              <a:effectLst>
                <a:outerShdw blurRad="317500" algn="ctr" rotWithShape="0">
                  <a:prstClr val="black">
                    <a:alpha val="25000"/>
                  </a:prstClr>
                </a:outerShdw>
              </a:effectLst>
            </c:spPr>
            <c:extLst>
              <c:ext xmlns:c16="http://schemas.microsoft.com/office/drawing/2014/chart" uri="{C3380CC4-5D6E-409C-BE32-E72D297353CC}">
                <c16:uniqueId val="{00000022-8EB3-4714-8A36-B2BF56BBDD86}"/>
              </c:ext>
            </c:extLst>
          </c:dPt>
          <c:dPt>
            <c:idx val="3"/>
            <c:bubble3D val="0"/>
            <c:spPr>
              <a:solidFill>
                <a:schemeClr val="accent6">
                  <a:lumMod val="60000"/>
                </a:schemeClr>
              </a:solidFill>
              <a:ln>
                <a:noFill/>
              </a:ln>
              <a:effectLst>
                <a:outerShdw blurRad="317500" algn="ctr" rotWithShape="0">
                  <a:prstClr val="black">
                    <a:alpha val="25000"/>
                  </a:prstClr>
                </a:outerShdw>
              </a:effectLst>
            </c:spPr>
            <c:extLst>
              <c:ext xmlns:c16="http://schemas.microsoft.com/office/drawing/2014/chart" uri="{C3380CC4-5D6E-409C-BE32-E72D297353CC}">
                <c16:uniqueId val="{00000024-8EB3-4714-8A36-B2BF56BBDD86}"/>
              </c:ext>
            </c:extLst>
          </c:dPt>
          <c:dPt>
            <c:idx val="4"/>
            <c:bubble3D val="0"/>
            <c:spPr>
              <a:solidFill>
                <a:schemeClr val="accent5">
                  <a:lumMod val="60000"/>
                </a:schemeClr>
              </a:solidFill>
              <a:ln>
                <a:noFill/>
              </a:ln>
              <a:effectLst>
                <a:outerShdw blurRad="317500" algn="ctr" rotWithShape="0">
                  <a:prstClr val="black">
                    <a:alpha val="25000"/>
                  </a:prstClr>
                </a:outerShdw>
              </a:effectLst>
            </c:spPr>
            <c:extLst>
              <c:ext xmlns:c16="http://schemas.microsoft.com/office/drawing/2014/chart" uri="{C3380CC4-5D6E-409C-BE32-E72D297353CC}">
                <c16:uniqueId val="{00000026-8EB3-4714-8A36-B2BF56BBDD86}"/>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dLblPos val="inEnd"/>
            <c:showLegendKey val="0"/>
            <c:showVal val="0"/>
            <c:showCatName val="0"/>
            <c:showSerName val="0"/>
            <c:showPercent val="1"/>
            <c:showBubbleSize val="0"/>
            <c:showLeaderLines val="1"/>
            <c:leaderLines>
              <c:spPr>
                <a:ln w="9525" cap="flat" cmpd="sng" algn="ctr">
                  <a:solidFill>
                    <a:schemeClr val="dk1">
                      <a:lumMod val="35000"/>
                      <a:lumOff val="65000"/>
                    </a:schemeClr>
                  </a:solidFill>
                  <a:round/>
                </a:ln>
                <a:effectLst/>
              </c:spPr>
            </c:leaderLines>
            <c:extLst>
              <c:ext xmlns:c15="http://schemas.microsoft.com/office/drawing/2012/chart" uri="{CE6537A1-D6FC-4f65-9D91-7224C49458BB}"/>
            </c:extLst>
          </c:dLbls>
          <c:val>
            <c:numRef>
              <c:f>Summary!$P$30:$P$34</c:f>
              <c:numCache>
                <c:formatCode>"£"#,##0.00</c:formatCode>
                <c:ptCount val="5"/>
                <c:pt idx="0" formatCode="&quot;£&quot;#,##0">
                  <c:v>-352280</c:v>
                </c:pt>
                <c:pt idx="4" formatCode="&quot;£&quot;#,##0">
                  <c:v>-542994</c:v>
                </c:pt>
              </c:numCache>
            </c:numRef>
          </c:val>
          <c:extLst>
            <c:ext xmlns:c16="http://schemas.microsoft.com/office/drawing/2014/chart" uri="{C3380CC4-5D6E-409C-BE32-E72D297353CC}">
              <c16:uniqueId val="{00000027-8EB3-4714-8A36-B2BF56BBDD86}"/>
            </c:ext>
          </c:extLst>
        </c:ser>
        <c:dLbls>
          <c:dLblPos val="inEnd"/>
          <c:showLegendKey val="0"/>
          <c:showVal val="0"/>
          <c:showCatName val="0"/>
          <c:showSerName val="0"/>
          <c:showPercent val="1"/>
          <c:showBubbleSize val="0"/>
          <c:showLeaderLines val="1"/>
        </c:dLbls>
        <c:firstSliceAng val="0"/>
      </c:pieChart>
      <c:spPr>
        <a:noFill/>
        <a:ln>
          <a:noFill/>
        </a:ln>
        <a:effectLst/>
      </c:spPr>
    </c:plotArea>
    <c:plotVisOnly val="1"/>
    <c:dispBlanksAs val="gap"/>
    <c:showDLblsOverMax val="0"/>
    <c:extLst/>
  </c:chart>
  <c:spPr>
    <a:pattFill prst="dkDnDiag">
      <a:fgClr>
        <a:schemeClr val="lt1">
          <a:lumMod val="95000"/>
        </a:schemeClr>
      </a:fgClr>
      <a:bgClr>
        <a:schemeClr val="lt1"/>
      </a:bgClr>
    </a:pattFill>
    <a:ln w="9525" cap="flat" cmpd="sng" algn="ctr">
      <a:solidFill>
        <a:schemeClr val="dk1">
          <a:lumMod val="15000"/>
          <a:lumOff val="85000"/>
        </a:schemeClr>
      </a:solidFill>
      <a:round/>
    </a:ln>
    <a:effectLst/>
  </c:spPr>
  <c:txPr>
    <a:bodyPr/>
    <a:lstStyle/>
    <a:p>
      <a:pPr>
        <a:defRPr/>
      </a:pPr>
      <a:endParaRPr lang="en-US"/>
    </a:p>
  </c:txPr>
  <c:printSettings>
    <c:headerFooter/>
    <c:pageMargins b="0.75" l="0.7" r="0.7" t="0.75" header="0.3" footer="0.3"/>
    <c:pageSetup paperSize="9" orientation="landscape"/>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61">
  <cs:axisTitle>
    <cs:lnRef idx="0"/>
    <cs:fillRef idx="0"/>
    <cs:effectRef idx="0"/>
    <cs:fontRef idx="minor">
      <a:schemeClr val="dk1">
        <a:lumMod val="65000"/>
        <a:lumOff val="35000"/>
      </a:schemeClr>
    </cs:fontRef>
    <cs:defRPr sz="900" kern="1200"/>
  </cs:axisTitle>
  <cs:categoryAxis>
    <cs:lnRef idx="0"/>
    <cs:fillRef idx="0"/>
    <cs:effectRef idx="0"/>
    <cs:fontRef idx="minor">
      <a:schemeClr val="dk1">
        <a:lumMod val="65000"/>
        <a:lumOff val="35000"/>
      </a:schemeClr>
    </cs:fontRef>
    <cs:defRPr sz="900" kern="1200"/>
  </cs:categoryAxis>
  <cs:chartArea>
    <cs:lnRef idx="0"/>
    <cs:fillRef idx="0"/>
    <cs:effectRef idx="0"/>
    <cs:fontRef idx="minor">
      <a:schemeClr val="dk1"/>
    </cs:fontRef>
    <cs:spPr>
      <a:pattFill prst="dkDnDiag">
        <a:fgClr>
          <a:schemeClr val="lt1">
            <a:lumMod val="95000"/>
          </a:schemeClr>
        </a:fgClr>
        <a:bgClr>
          <a:schemeClr val="lt1"/>
        </a:bgClr>
      </a:pattFill>
      <a:ln w="9525" cap="flat" cmpd="sng" algn="ctr">
        <a:solidFill>
          <a:schemeClr val="dk1">
            <a:lumMod val="15000"/>
            <a:lumOff val="8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dk1">
        <a:lumMod val="65000"/>
        <a:lumOff val="35000"/>
      </a:schemeClr>
    </cs:fontRef>
    <cs:spPr>
      <a:solidFill>
        <a:schemeClr val="lt1">
          <a:alpha val="75000"/>
        </a:schemeClr>
      </a:solidFill>
      <a:ln w="9525">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317500" algn="ctr" rotWithShape="0">
          <a:prstClr val="black">
            <a:alpha val="25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20000"/>
          </a:prstClr>
        </a:outerShdw>
      </a:effectLst>
      <a:scene3d>
        <a:camera prst="orthographicFront"/>
        <a:lightRig rig="threePt" dir="t"/>
      </a:scene3d>
      <a:sp3d prstMaterial="matte"/>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noFill/>
      <a:ln w="9525" cap="flat" cmpd="sng" algn="ctr">
        <a:solidFill>
          <a:schemeClr val="dk1">
            <a:lumMod val="15000"/>
            <a:lumOff val="85000"/>
          </a:schemeClr>
        </a:solidFill>
        <a:round/>
      </a:ln>
    </cs:spPr>
    <cs:defRPr sz="9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65000"/>
            <a:lumOff val="35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65000"/>
            <a:lumOff val="35000"/>
          </a:schemeClr>
        </a:solidFill>
        <a:round/>
      </a:ln>
    </cs:spPr>
  </cs:errorBar>
  <cs:floor>
    <cs:lnRef idx="0"/>
    <cs:fillRef idx="0"/>
    <cs:effectRef idx="0"/>
    <cs:fontRef idx="minor">
      <a:schemeClr val="dk1"/>
    </cs:fontRef>
    <cs:spPr>
      <a:noFill/>
      <a:ln>
        <a:noFill/>
      </a:ln>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50000"/>
            <a:lumOff val="50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spPr>
      <a:solidFill>
        <a:schemeClr val="lt1">
          <a:alpha val="78000"/>
        </a:schemeClr>
      </a:solidFill>
    </cs:spPr>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inor">
      <a:schemeClr val="dk1">
        <a:lumMod val="65000"/>
        <a:lumOff val="35000"/>
      </a:schemeClr>
    </cs:fontRef>
    <cs:defRPr sz="1800" b="1" kern="120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65000"/>
            <a:lumOff val="35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61">
  <cs:axisTitle>
    <cs:lnRef idx="0"/>
    <cs:fillRef idx="0"/>
    <cs:effectRef idx="0"/>
    <cs:fontRef idx="minor">
      <a:schemeClr val="dk1">
        <a:lumMod val="65000"/>
        <a:lumOff val="35000"/>
      </a:schemeClr>
    </cs:fontRef>
    <cs:defRPr sz="900" kern="1200"/>
  </cs:axisTitle>
  <cs:categoryAxis>
    <cs:lnRef idx="0"/>
    <cs:fillRef idx="0"/>
    <cs:effectRef idx="0"/>
    <cs:fontRef idx="minor">
      <a:schemeClr val="dk1">
        <a:lumMod val="65000"/>
        <a:lumOff val="35000"/>
      </a:schemeClr>
    </cs:fontRef>
    <cs:defRPr sz="900" kern="1200"/>
  </cs:categoryAxis>
  <cs:chartArea>
    <cs:lnRef idx="0"/>
    <cs:fillRef idx="0"/>
    <cs:effectRef idx="0"/>
    <cs:fontRef idx="minor">
      <a:schemeClr val="dk1"/>
    </cs:fontRef>
    <cs:spPr>
      <a:pattFill prst="dkDnDiag">
        <a:fgClr>
          <a:schemeClr val="lt1">
            <a:lumMod val="95000"/>
          </a:schemeClr>
        </a:fgClr>
        <a:bgClr>
          <a:schemeClr val="lt1"/>
        </a:bgClr>
      </a:pattFill>
      <a:ln w="9525" cap="flat" cmpd="sng" algn="ctr">
        <a:solidFill>
          <a:schemeClr val="dk1">
            <a:lumMod val="15000"/>
            <a:lumOff val="8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dk1">
        <a:lumMod val="65000"/>
        <a:lumOff val="35000"/>
      </a:schemeClr>
    </cs:fontRef>
    <cs:spPr>
      <a:solidFill>
        <a:schemeClr val="lt1">
          <a:alpha val="75000"/>
        </a:schemeClr>
      </a:solidFill>
      <a:ln w="9525">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317500" algn="ctr" rotWithShape="0">
          <a:prstClr val="black">
            <a:alpha val="25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20000"/>
          </a:prstClr>
        </a:outerShdw>
      </a:effectLst>
      <a:scene3d>
        <a:camera prst="orthographicFront"/>
        <a:lightRig rig="threePt" dir="t"/>
      </a:scene3d>
      <a:sp3d prstMaterial="matte"/>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noFill/>
      <a:ln w="9525" cap="flat" cmpd="sng" algn="ctr">
        <a:solidFill>
          <a:schemeClr val="dk1">
            <a:lumMod val="15000"/>
            <a:lumOff val="85000"/>
          </a:schemeClr>
        </a:solidFill>
        <a:round/>
      </a:ln>
    </cs:spPr>
    <cs:defRPr sz="9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65000"/>
            <a:lumOff val="35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65000"/>
            <a:lumOff val="35000"/>
          </a:schemeClr>
        </a:solidFill>
        <a:round/>
      </a:ln>
    </cs:spPr>
  </cs:errorBar>
  <cs:floor>
    <cs:lnRef idx="0"/>
    <cs:fillRef idx="0"/>
    <cs:effectRef idx="0"/>
    <cs:fontRef idx="minor">
      <a:schemeClr val="dk1"/>
    </cs:fontRef>
    <cs:spPr>
      <a:noFill/>
      <a:ln>
        <a:noFill/>
      </a:ln>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50000"/>
            <a:lumOff val="50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spPr>
      <a:solidFill>
        <a:schemeClr val="lt1">
          <a:alpha val="78000"/>
        </a:schemeClr>
      </a:solidFill>
    </cs:spPr>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inor">
      <a:schemeClr val="dk1">
        <a:lumMod val="65000"/>
        <a:lumOff val="35000"/>
      </a:schemeClr>
    </cs:fontRef>
    <cs:defRPr sz="1800" b="1" kern="120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65000"/>
            <a:lumOff val="35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chart" Target="../charts/chart1.xml"/><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5</xdr:col>
      <xdr:colOff>601980</xdr:colOff>
      <xdr:row>0</xdr:row>
      <xdr:rowOff>0</xdr:rowOff>
    </xdr:from>
    <xdr:to>
      <xdr:col>11</xdr:col>
      <xdr:colOff>325755</xdr:colOff>
      <xdr:row>7</xdr:row>
      <xdr:rowOff>114300</xdr:rowOff>
    </xdr:to>
    <xdr:pic>
      <xdr:nvPicPr>
        <xdr:cNvPr id="2" name="Picture 1">
          <a:extLst>
            <a:ext uri="{FF2B5EF4-FFF2-40B4-BE49-F238E27FC236}">
              <a16:creationId xmlns:a16="http://schemas.microsoft.com/office/drawing/2014/main" id="{A0A63E7A-F052-4D21-82DE-C6ECF28E04D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621405" y="0"/>
          <a:ext cx="3825240" cy="1381125"/>
        </a:xfrm>
        <a:prstGeom prst="rect">
          <a:avLst/>
        </a:prstGeom>
      </xdr:spPr>
    </xdr:pic>
    <xdr:clientData/>
  </xdr:twoCellAnchor>
  <xdr:twoCellAnchor>
    <xdr:from>
      <xdr:col>0</xdr:col>
      <xdr:colOff>348615</xdr:colOff>
      <xdr:row>7</xdr:row>
      <xdr:rowOff>152401</xdr:rowOff>
    </xdr:from>
    <xdr:to>
      <xdr:col>7</xdr:col>
      <xdr:colOff>586740</xdr:colOff>
      <xdr:row>25</xdr:row>
      <xdr:rowOff>167640</xdr:rowOff>
    </xdr:to>
    <xdr:graphicFrame macro="">
      <xdr:nvGraphicFramePr>
        <xdr:cNvPr id="3" name="Chart 2">
          <a:extLst>
            <a:ext uri="{FF2B5EF4-FFF2-40B4-BE49-F238E27FC236}">
              <a16:creationId xmlns:a16="http://schemas.microsoft.com/office/drawing/2014/main" id="{0B98D41D-0B07-4212-8F83-8243D355954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323850</xdr:colOff>
      <xdr:row>26</xdr:row>
      <xdr:rowOff>149541</xdr:rowOff>
    </xdr:from>
    <xdr:to>
      <xdr:col>7</xdr:col>
      <xdr:colOff>586740</xdr:colOff>
      <xdr:row>43</xdr:row>
      <xdr:rowOff>200024</xdr:rowOff>
    </xdr:to>
    <xdr:graphicFrame macro="">
      <xdr:nvGraphicFramePr>
        <xdr:cNvPr id="4" name="Chart 3">
          <a:extLst>
            <a:ext uri="{FF2B5EF4-FFF2-40B4-BE49-F238E27FC236}">
              <a16:creationId xmlns:a16="http://schemas.microsoft.com/office/drawing/2014/main" id="{E81027EA-CC0E-486D-9824-8947516D7CE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5</xdr:col>
      <xdr:colOff>476250</xdr:colOff>
      <xdr:row>45</xdr:row>
      <xdr:rowOff>142875</xdr:rowOff>
    </xdr:from>
    <xdr:to>
      <xdr:col>11</xdr:col>
      <xdr:colOff>211455</xdr:colOff>
      <xdr:row>53</xdr:row>
      <xdr:rowOff>74295</xdr:rowOff>
    </xdr:to>
    <xdr:pic>
      <xdr:nvPicPr>
        <xdr:cNvPr id="5" name="Picture 4">
          <a:extLst>
            <a:ext uri="{FF2B5EF4-FFF2-40B4-BE49-F238E27FC236}">
              <a16:creationId xmlns:a16="http://schemas.microsoft.com/office/drawing/2014/main" id="{9270F9AC-BED8-45B0-9449-C864778353C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495675" y="9277350"/>
          <a:ext cx="3844290" cy="1379220"/>
        </a:xfrm>
        <a:prstGeom prst="rect">
          <a:avLst/>
        </a:prstGeom>
      </xdr:spPr>
    </xdr:pic>
    <xdr:clientData/>
  </xdr:twoCellAnchor>
</xdr:wsDr>
</file>

<file path=xl/drawings/drawing2.xml><?xml version="1.0" encoding="utf-8"?>
<c:userShapes xmlns:c="http://schemas.openxmlformats.org/drawingml/2006/chart">
  <cdr:relSizeAnchor xmlns:cdr="http://schemas.openxmlformats.org/drawingml/2006/chartDrawing">
    <cdr:from>
      <cdr:x>0.08753</cdr:x>
      <cdr:y>0.29345</cdr:y>
    </cdr:from>
    <cdr:to>
      <cdr:x>0.24163</cdr:x>
      <cdr:y>0.38025</cdr:y>
    </cdr:to>
    <cdr:sp macro="" textlink="">
      <cdr:nvSpPr>
        <cdr:cNvPr id="2" name="TextBox 1">
          <a:extLst xmlns:a="http://schemas.openxmlformats.org/drawingml/2006/main">
            <a:ext uri="{FF2B5EF4-FFF2-40B4-BE49-F238E27FC236}">
              <a16:creationId xmlns:a16="http://schemas.microsoft.com/office/drawing/2014/main" id="{59245F08-3FCC-DF14-ED7D-4849DF8311A1}"/>
            </a:ext>
          </a:extLst>
        </cdr:cNvPr>
        <cdr:cNvSpPr txBox="1"/>
      </cdr:nvSpPr>
      <cdr:spPr>
        <a:xfrm xmlns:a="http://schemas.openxmlformats.org/drawingml/2006/main">
          <a:off x="400871" y="1013504"/>
          <a:ext cx="705719" cy="299787"/>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GB" sz="1300" baseline="0"/>
            <a:t>Projects</a:t>
          </a:r>
        </a:p>
        <a:p xmlns:a="http://schemas.openxmlformats.org/drawingml/2006/main">
          <a:endParaRPr lang="en-GB" sz="1100"/>
        </a:p>
      </cdr:txBody>
    </cdr:sp>
  </cdr:relSizeAnchor>
  <cdr:relSizeAnchor xmlns:cdr="http://schemas.openxmlformats.org/drawingml/2006/chartDrawing">
    <cdr:from>
      <cdr:x>0.75007</cdr:x>
      <cdr:y>0.19767</cdr:y>
    </cdr:from>
    <cdr:to>
      <cdr:x>0.94963</cdr:x>
      <cdr:y>0.28173</cdr:y>
    </cdr:to>
    <cdr:sp macro="" textlink="">
      <cdr:nvSpPr>
        <cdr:cNvPr id="3" name="TextBox 2">
          <a:extLst xmlns:a="http://schemas.openxmlformats.org/drawingml/2006/main">
            <a:ext uri="{FF2B5EF4-FFF2-40B4-BE49-F238E27FC236}">
              <a16:creationId xmlns:a16="http://schemas.microsoft.com/office/drawing/2014/main" id="{77C1244B-460D-CACF-8CAA-1CFC4E0308ED}"/>
            </a:ext>
          </a:extLst>
        </cdr:cNvPr>
        <cdr:cNvSpPr txBox="1"/>
      </cdr:nvSpPr>
      <cdr:spPr>
        <a:xfrm xmlns:a="http://schemas.openxmlformats.org/drawingml/2006/main">
          <a:off x="3687967" y="741829"/>
          <a:ext cx="981188" cy="315446"/>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GB" sz="1100"/>
            <a:t>Core </a:t>
          </a:r>
          <a:r>
            <a:rPr lang="en-GB" sz="1300" baseline="0"/>
            <a:t>Funding</a:t>
          </a:r>
        </a:p>
        <a:p xmlns:a="http://schemas.openxmlformats.org/drawingml/2006/main">
          <a:endParaRPr lang="en-GB" sz="1100"/>
        </a:p>
      </cdr:txBody>
    </cdr:sp>
  </cdr:relSizeAnchor>
  <cdr:relSizeAnchor xmlns:cdr="http://schemas.openxmlformats.org/drawingml/2006/chartDrawing">
    <cdr:from>
      <cdr:x>0.08753</cdr:x>
      <cdr:y>0.29345</cdr:y>
    </cdr:from>
    <cdr:to>
      <cdr:x>0.24163</cdr:x>
      <cdr:y>0.38025</cdr:y>
    </cdr:to>
    <cdr:sp macro="" textlink="">
      <cdr:nvSpPr>
        <cdr:cNvPr id="8" name="TextBox 1">
          <a:extLst xmlns:a="http://schemas.openxmlformats.org/drawingml/2006/main">
            <a:ext uri="{FF2B5EF4-FFF2-40B4-BE49-F238E27FC236}">
              <a16:creationId xmlns:a16="http://schemas.microsoft.com/office/drawing/2014/main" id="{59245F08-3FCC-DF14-ED7D-4849DF8311A1}"/>
            </a:ext>
          </a:extLst>
        </cdr:cNvPr>
        <cdr:cNvSpPr txBox="1"/>
      </cdr:nvSpPr>
      <cdr:spPr>
        <a:xfrm xmlns:a="http://schemas.openxmlformats.org/drawingml/2006/main">
          <a:off x="400871" y="1013504"/>
          <a:ext cx="705719" cy="299787"/>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GB" sz="1300" baseline="0"/>
            <a:t>Projects</a:t>
          </a:r>
        </a:p>
        <a:p xmlns:a="http://schemas.openxmlformats.org/drawingml/2006/main">
          <a:endParaRPr lang="en-GB" sz="1100"/>
        </a:p>
      </cdr:txBody>
    </cdr:sp>
  </cdr:relSizeAnchor>
  <cdr:relSizeAnchor xmlns:cdr="http://schemas.openxmlformats.org/drawingml/2006/chartDrawing">
    <cdr:from>
      <cdr:x>0.75007</cdr:x>
      <cdr:y>0.19767</cdr:y>
    </cdr:from>
    <cdr:to>
      <cdr:x>0.94963</cdr:x>
      <cdr:y>0.28173</cdr:y>
    </cdr:to>
    <cdr:sp macro="" textlink="">
      <cdr:nvSpPr>
        <cdr:cNvPr id="9" name="TextBox 2">
          <a:extLst xmlns:a="http://schemas.openxmlformats.org/drawingml/2006/main">
            <a:ext uri="{FF2B5EF4-FFF2-40B4-BE49-F238E27FC236}">
              <a16:creationId xmlns:a16="http://schemas.microsoft.com/office/drawing/2014/main" id="{77C1244B-460D-CACF-8CAA-1CFC4E0308ED}"/>
            </a:ext>
          </a:extLst>
        </cdr:cNvPr>
        <cdr:cNvSpPr txBox="1"/>
      </cdr:nvSpPr>
      <cdr:spPr>
        <a:xfrm xmlns:a="http://schemas.openxmlformats.org/drawingml/2006/main">
          <a:off x="3687967" y="741829"/>
          <a:ext cx="981188" cy="315446"/>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GB" sz="1100"/>
            <a:t>Core </a:t>
          </a:r>
          <a:r>
            <a:rPr lang="en-GB" sz="1300" baseline="0"/>
            <a:t>Funding</a:t>
          </a:r>
        </a:p>
        <a:p xmlns:a="http://schemas.openxmlformats.org/drawingml/2006/main">
          <a:endParaRPr lang="en-GB" sz="1100"/>
        </a:p>
      </cdr:txBody>
    </cdr:sp>
  </cdr:relSizeAnchor>
</c:userShapes>
</file>

<file path=xl/drawings/drawing3.xml><?xml version="1.0" encoding="utf-8"?>
<c:userShapes xmlns:c="http://schemas.openxmlformats.org/drawingml/2006/chart">
  <cdr:relSizeAnchor xmlns:cdr="http://schemas.openxmlformats.org/drawingml/2006/chartDrawing">
    <cdr:from>
      <cdr:x>0.08465</cdr:x>
      <cdr:y>0.38041</cdr:y>
    </cdr:from>
    <cdr:to>
      <cdr:x>0.25541</cdr:x>
      <cdr:y>0.48076</cdr:y>
    </cdr:to>
    <cdr:sp macro="" textlink="">
      <cdr:nvSpPr>
        <cdr:cNvPr id="2" name="TextBox 1">
          <a:extLst xmlns:a="http://schemas.openxmlformats.org/drawingml/2006/main">
            <a:ext uri="{FF2B5EF4-FFF2-40B4-BE49-F238E27FC236}">
              <a16:creationId xmlns:a16="http://schemas.microsoft.com/office/drawing/2014/main" id="{38D01A6C-E0CA-AAD8-A7AF-8D1D99C68FE1}"/>
            </a:ext>
          </a:extLst>
        </cdr:cNvPr>
        <cdr:cNvSpPr txBox="1"/>
      </cdr:nvSpPr>
      <cdr:spPr>
        <a:xfrm xmlns:a="http://schemas.openxmlformats.org/drawingml/2006/main">
          <a:off x="415735" y="1252622"/>
          <a:ext cx="838618" cy="330432"/>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GB" sz="1300" baseline="0"/>
            <a:t>Projects</a:t>
          </a:r>
        </a:p>
        <a:p xmlns:a="http://schemas.openxmlformats.org/drawingml/2006/main">
          <a:endParaRPr lang="en-GB" sz="1100"/>
        </a:p>
      </cdr:txBody>
    </cdr:sp>
  </cdr:relSizeAnchor>
  <cdr:relSizeAnchor xmlns:cdr="http://schemas.openxmlformats.org/drawingml/2006/chartDrawing">
    <cdr:from>
      <cdr:x>0.72657</cdr:x>
      <cdr:y>0.27418</cdr:y>
    </cdr:from>
    <cdr:to>
      <cdr:x>0.92274</cdr:x>
      <cdr:y>0.40567</cdr:y>
    </cdr:to>
    <cdr:sp macro="" textlink="">
      <cdr:nvSpPr>
        <cdr:cNvPr id="3" name="TextBox 2">
          <a:extLst xmlns:a="http://schemas.openxmlformats.org/drawingml/2006/main">
            <a:ext uri="{FF2B5EF4-FFF2-40B4-BE49-F238E27FC236}">
              <a16:creationId xmlns:a16="http://schemas.microsoft.com/office/drawing/2014/main" id="{75B1671E-119E-6080-F3E2-1C9B187032D4}"/>
            </a:ext>
          </a:extLst>
        </cdr:cNvPr>
        <cdr:cNvSpPr txBox="1"/>
      </cdr:nvSpPr>
      <cdr:spPr>
        <a:xfrm xmlns:a="http://schemas.openxmlformats.org/drawingml/2006/main">
          <a:off x="3568260" y="902804"/>
          <a:ext cx="963408" cy="432969"/>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GB" sz="1100"/>
            <a:t>Core </a:t>
          </a:r>
          <a:r>
            <a:rPr lang="en-GB" sz="1300" baseline="0"/>
            <a:t>funding</a:t>
          </a:r>
        </a:p>
        <a:p xmlns:a="http://schemas.openxmlformats.org/drawingml/2006/main">
          <a:endParaRPr lang="en-GB" sz="1100"/>
        </a:p>
      </cdr:txBody>
    </cdr:sp>
  </cdr:relSizeAnchor>
  <cdr:relSizeAnchor xmlns:cdr="http://schemas.openxmlformats.org/drawingml/2006/chartDrawing">
    <cdr:from>
      <cdr:x>0.08465</cdr:x>
      <cdr:y>0.38041</cdr:y>
    </cdr:from>
    <cdr:to>
      <cdr:x>0.25541</cdr:x>
      <cdr:y>0.48076</cdr:y>
    </cdr:to>
    <cdr:sp macro="" textlink="">
      <cdr:nvSpPr>
        <cdr:cNvPr id="8" name="TextBox 1">
          <a:extLst xmlns:a="http://schemas.openxmlformats.org/drawingml/2006/main">
            <a:ext uri="{FF2B5EF4-FFF2-40B4-BE49-F238E27FC236}">
              <a16:creationId xmlns:a16="http://schemas.microsoft.com/office/drawing/2014/main" id="{38D01A6C-E0CA-AAD8-A7AF-8D1D99C68FE1}"/>
            </a:ext>
          </a:extLst>
        </cdr:cNvPr>
        <cdr:cNvSpPr txBox="1"/>
      </cdr:nvSpPr>
      <cdr:spPr>
        <a:xfrm xmlns:a="http://schemas.openxmlformats.org/drawingml/2006/main">
          <a:off x="415735" y="1252622"/>
          <a:ext cx="838618" cy="330432"/>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GB" sz="1300" baseline="0"/>
            <a:t>Projects</a:t>
          </a:r>
        </a:p>
        <a:p xmlns:a="http://schemas.openxmlformats.org/drawingml/2006/main">
          <a:endParaRPr lang="en-GB" sz="1100"/>
        </a:p>
      </cdr:txBody>
    </cdr:sp>
  </cdr:relSizeAnchor>
  <cdr:relSizeAnchor xmlns:cdr="http://schemas.openxmlformats.org/drawingml/2006/chartDrawing">
    <cdr:from>
      <cdr:x>0.72657</cdr:x>
      <cdr:y>0.27418</cdr:y>
    </cdr:from>
    <cdr:to>
      <cdr:x>0.92274</cdr:x>
      <cdr:y>0.40567</cdr:y>
    </cdr:to>
    <cdr:sp macro="" textlink="">
      <cdr:nvSpPr>
        <cdr:cNvPr id="9" name="TextBox 2">
          <a:extLst xmlns:a="http://schemas.openxmlformats.org/drawingml/2006/main">
            <a:ext uri="{FF2B5EF4-FFF2-40B4-BE49-F238E27FC236}">
              <a16:creationId xmlns:a16="http://schemas.microsoft.com/office/drawing/2014/main" id="{75B1671E-119E-6080-F3E2-1C9B187032D4}"/>
            </a:ext>
          </a:extLst>
        </cdr:cNvPr>
        <cdr:cNvSpPr txBox="1"/>
      </cdr:nvSpPr>
      <cdr:spPr>
        <a:xfrm xmlns:a="http://schemas.openxmlformats.org/drawingml/2006/main">
          <a:off x="3568260" y="902804"/>
          <a:ext cx="963408" cy="432969"/>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GB" sz="1100"/>
            <a:t>Core </a:t>
          </a:r>
          <a:r>
            <a:rPr lang="en-GB" sz="1300" baseline="0"/>
            <a:t>funding</a:t>
          </a:r>
        </a:p>
        <a:p xmlns:a="http://schemas.openxmlformats.org/drawingml/2006/main">
          <a:endParaRPr lang="en-GB" sz="1100"/>
        </a:p>
      </cdr:txBody>
    </cdr:sp>
  </cdr:relSizeAnchor>
</c:userShape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698193-21A1-4983-ABF1-2A084184EC52}">
  <dimension ref="B9:X85"/>
  <sheetViews>
    <sheetView tabSelected="1" workbookViewId="0">
      <selection activeCell="F60" sqref="F60"/>
    </sheetView>
  </sheetViews>
  <sheetFormatPr defaultRowHeight="14.4" x14ac:dyDescent="0.3"/>
  <cols>
    <col min="1" max="1" width="5.21875" customWidth="1"/>
    <col min="5" max="5" width="12.109375" style="1" bestFit="1" customWidth="1"/>
    <col min="6" max="7" width="12.109375" bestFit="1" customWidth="1"/>
    <col min="13" max="13" width="10.6640625" customWidth="1"/>
    <col min="14" max="14" width="11.6640625" bestFit="1" customWidth="1"/>
    <col min="15" max="15" width="12.88671875" bestFit="1" customWidth="1"/>
    <col min="16" max="16" width="14.5546875" bestFit="1" customWidth="1"/>
    <col min="17" max="17" width="13.109375" bestFit="1" customWidth="1"/>
    <col min="18" max="18" width="12.88671875" bestFit="1" customWidth="1"/>
  </cols>
  <sheetData>
    <row r="9" spans="10:16" ht="14.4" customHeight="1" x14ac:dyDescent="0.3">
      <c r="J9" s="28" t="s">
        <v>26</v>
      </c>
      <c r="K9" s="17"/>
      <c r="L9" s="17"/>
      <c r="M9" s="18"/>
      <c r="N9" s="17"/>
      <c r="O9" s="17"/>
      <c r="P9" s="19"/>
    </row>
    <row r="10" spans="10:16" ht="15.6" x14ac:dyDescent="0.3">
      <c r="J10" s="20" t="s">
        <v>3</v>
      </c>
      <c r="K10" s="15"/>
      <c r="L10" s="15"/>
      <c r="M10" s="16"/>
      <c r="N10" s="15"/>
      <c r="O10" s="15"/>
      <c r="P10" s="31">
        <v>338750</v>
      </c>
    </row>
    <row r="11" spans="10:16" ht="15.6" x14ac:dyDescent="0.3">
      <c r="J11" s="20" t="s">
        <v>0</v>
      </c>
      <c r="K11" s="15"/>
      <c r="L11" s="15"/>
      <c r="M11" s="16"/>
      <c r="N11" s="15"/>
      <c r="O11" s="30">
        <f>228318+3405</f>
        <v>231723</v>
      </c>
      <c r="P11" s="22"/>
    </row>
    <row r="12" spans="10:16" ht="15.6" x14ac:dyDescent="0.3">
      <c r="J12" s="20" t="s">
        <v>1</v>
      </c>
      <c r="K12" s="15"/>
      <c r="L12" s="15"/>
      <c r="M12" s="16"/>
      <c r="N12" s="15"/>
      <c r="O12" s="30">
        <v>92007</v>
      </c>
      <c r="P12" s="22"/>
    </row>
    <row r="13" spans="10:16" ht="15.6" x14ac:dyDescent="0.3">
      <c r="J13" s="20" t="s">
        <v>20</v>
      </c>
      <c r="K13" s="15"/>
      <c r="L13" s="15"/>
      <c r="M13" s="16"/>
      <c r="N13" s="15"/>
      <c r="O13" s="30">
        <v>15020</v>
      </c>
      <c r="P13" s="22"/>
    </row>
    <row r="14" spans="10:16" ht="15.6" x14ac:dyDescent="0.3">
      <c r="J14" s="20"/>
      <c r="K14" s="15"/>
      <c r="L14" s="15"/>
      <c r="M14" s="16"/>
      <c r="N14" s="15"/>
      <c r="O14" s="16"/>
      <c r="P14" s="22"/>
    </row>
    <row r="15" spans="10:16" ht="15.6" x14ac:dyDescent="0.3">
      <c r="J15" s="20"/>
      <c r="K15" s="15"/>
      <c r="L15" s="15"/>
      <c r="M15" s="16"/>
      <c r="N15" s="15"/>
      <c r="O15" s="16"/>
      <c r="P15" s="31"/>
    </row>
    <row r="16" spans="10:16" ht="15.6" x14ac:dyDescent="0.3">
      <c r="J16" s="20"/>
      <c r="K16" s="15"/>
      <c r="L16" s="15"/>
      <c r="M16" s="16"/>
      <c r="N16" s="15"/>
      <c r="O16" s="15"/>
      <c r="P16" s="31"/>
    </row>
    <row r="17" spans="7:24" ht="15.6" x14ac:dyDescent="0.3">
      <c r="J17" s="20" t="s">
        <v>6</v>
      </c>
      <c r="K17" s="15"/>
      <c r="L17" s="15"/>
      <c r="M17" s="16"/>
      <c r="N17" s="15"/>
      <c r="O17" s="15"/>
      <c r="P17" s="31">
        <v>439316</v>
      </c>
      <c r="T17" s="8"/>
      <c r="U17" s="8"/>
      <c r="V17" s="8"/>
      <c r="W17" s="8"/>
      <c r="X17" s="8"/>
    </row>
    <row r="18" spans="7:24" ht="15.6" x14ac:dyDescent="0.3">
      <c r="J18" s="20" t="s">
        <v>24</v>
      </c>
      <c r="K18" s="15"/>
      <c r="L18" s="15"/>
      <c r="M18" s="16"/>
      <c r="N18" s="15"/>
      <c r="O18" s="30">
        <v>111157</v>
      </c>
      <c r="P18" s="31"/>
      <c r="S18" s="8"/>
      <c r="T18" s="8"/>
      <c r="U18" s="8"/>
      <c r="V18" s="8"/>
      <c r="W18" s="8"/>
      <c r="X18" s="8"/>
    </row>
    <row r="19" spans="7:24" ht="15.6" x14ac:dyDescent="0.3">
      <c r="J19" s="20" t="s">
        <v>17</v>
      </c>
      <c r="K19" s="15"/>
      <c r="L19" s="15"/>
      <c r="M19" s="16"/>
      <c r="N19" s="15"/>
      <c r="O19" s="30">
        <v>93416</v>
      </c>
      <c r="P19" s="26"/>
      <c r="R19" s="15"/>
      <c r="S19" s="15"/>
      <c r="T19" s="15"/>
      <c r="U19" s="16"/>
      <c r="V19" s="15"/>
      <c r="W19" s="30"/>
      <c r="X19" s="8"/>
    </row>
    <row r="20" spans="7:24" ht="14.4" customHeight="1" x14ac:dyDescent="0.3">
      <c r="J20" s="20" t="s">
        <v>19</v>
      </c>
      <c r="K20" s="15"/>
      <c r="L20" s="15"/>
      <c r="M20" s="16"/>
      <c r="N20" s="15"/>
      <c r="O20" s="30">
        <v>58188</v>
      </c>
      <c r="P20" s="26"/>
      <c r="R20" s="15"/>
      <c r="T20" s="9"/>
      <c r="U20" s="9"/>
      <c r="V20" s="9"/>
      <c r="W20" s="8"/>
      <c r="X20" s="8"/>
    </row>
    <row r="21" spans="7:24" ht="14.4" customHeight="1" x14ac:dyDescent="0.3">
      <c r="J21" s="20" t="s">
        <v>18</v>
      </c>
      <c r="K21" s="15"/>
      <c r="L21" s="15"/>
      <c r="M21" s="16"/>
      <c r="N21" s="15"/>
      <c r="O21" s="30">
        <v>36678</v>
      </c>
      <c r="P21" s="26"/>
      <c r="R21" s="15"/>
      <c r="S21" s="15"/>
      <c r="T21" s="15"/>
      <c r="U21" s="16"/>
      <c r="V21" s="15"/>
      <c r="W21" s="30"/>
      <c r="X21" s="8"/>
    </row>
    <row r="22" spans="7:24" ht="15.6" x14ac:dyDescent="0.3">
      <c r="J22" s="20" t="s">
        <v>28</v>
      </c>
      <c r="K22" s="15"/>
      <c r="L22" s="15"/>
      <c r="M22" s="16"/>
      <c r="N22" s="15"/>
      <c r="O22" s="30">
        <v>33000</v>
      </c>
      <c r="P22" s="26"/>
      <c r="T22" s="8"/>
      <c r="U22" s="8"/>
      <c r="V22" s="8"/>
      <c r="W22" s="8"/>
      <c r="X22" s="8"/>
    </row>
    <row r="23" spans="7:24" ht="15.6" x14ac:dyDescent="0.3">
      <c r="J23" s="20" t="s">
        <v>27</v>
      </c>
      <c r="K23" s="15"/>
      <c r="L23" s="15"/>
      <c r="M23" s="16"/>
      <c r="N23" s="15"/>
      <c r="O23" s="30">
        <v>27500</v>
      </c>
      <c r="P23" s="26"/>
      <c r="R23" s="15"/>
      <c r="S23" s="15"/>
      <c r="T23" s="15"/>
      <c r="U23" s="16"/>
      <c r="V23" s="15"/>
      <c r="W23" s="30"/>
      <c r="X23" s="8"/>
    </row>
    <row r="24" spans="7:24" ht="15.6" x14ac:dyDescent="0.3">
      <c r="J24" s="20" t="s">
        <v>4</v>
      </c>
      <c r="K24" s="15"/>
      <c r="L24" s="15"/>
      <c r="M24" s="16"/>
      <c r="N24" s="15"/>
      <c r="O24" s="30">
        <v>79377</v>
      </c>
      <c r="P24" s="26"/>
      <c r="S24" s="8"/>
      <c r="T24" s="8"/>
      <c r="U24" s="8"/>
      <c r="V24" s="8"/>
      <c r="W24" s="8"/>
      <c r="X24" s="8"/>
    </row>
    <row r="25" spans="7:24" ht="16.2" thickBot="1" x14ac:dyDescent="0.35">
      <c r="J25" s="20"/>
      <c r="K25" s="15"/>
      <c r="L25" s="15"/>
      <c r="M25" s="16"/>
      <c r="N25" s="15"/>
      <c r="O25" s="15"/>
      <c r="P25" s="32">
        <f>SUM(P10:P17)</f>
        <v>778066</v>
      </c>
      <c r="S25" s="8"/>
      <c r="T25" s="8"/>
      <c r="U25" s="8"/>
      <c r="V25" s="8"/>
      <c r="W25" s="8"/>
      <c r="X25" s="8"/>
    </row>
    <row r="26" spans="7:24" ht="15" thickTop="1" x14ac:dyDescent="0.3">
      <c r="J26" s="3"/>
      <c r="K26" s="4"/>
      <c r="L26" s="4"/>
      <c r="M26" s="5"/>
      <c r="N26" s="4"/>
      <c r="O26" s="4"/>
      <c r="P26" s="6"/>
      <c r="S26" s="8"/>
      <c r="T26" s="8"/>
      <c r="U26" s="8"/>
      <c r="V26" s="8"/>
      <c r="W26" s="8"/>
      <c r="X26" s="8"/>
    </row>
    <row r="27" spans="7:24" x14ac:dyDescent="0.3">
      <c r="G27" s="1"/>
      <c r="K27" s="2"/>
      <c r="L27" s="2"/>
      <c r="M27" s="2"/>
      <c r="N27" s="2"/>
      <c r="O27" s="2"/>
      <c r="P27" s="2"/>
      <c r="S27" s="8"/>
      <c r="T27" s="8"/>
      <c r="U27" s="8"/>
      <c r="V27" s="8"/>
      <c r="W27" s="8"/>
      <c r="X27" s="8"/>
    </row>
    <row r="28" spans="7:24" ht="14.4" customHeight="1" x14ac:dyDescent="0.3">
      <c r="J28" s="28" t="s">
        <v>29</v>
      </c>
      <c r="K28" s="17"/>
      <c r="L28" s="17"/>
      <c r="M28" s="18"/>
      <c r="N28" s="17"/>
      <c r="O28" s="17"/>
      <c r="P28" s="29"/>
    </row>
    <row r="29" spans="7:24" ht="14.4" customHeight="1" x14ac:dyDescent="0.3">
      <c r="J29" s="20"/>
      <c r="K29" s="15"/>
      <c r="L29" s="15"/>
      <c r="M29" s="16"/>
      <c r="N29" s="15"/>
      <c r="O29" s="15"/>
      <c r="P29" s="26"/>
    </row>
    <row r="30" spans="7:24" ht="43.2" customHeight="1" x14ac:dyDescent="0.3">
      <c r="J30" s="40" t="s">
        <v>21</v>
      </c>
      <c r="K30" s="41"/>
      <c r="L30" s="41"/>
      <c r="M30" s="41"/>
      <c r="N30" s="41"/>
      <c r="O30" s="41"/>
      <c r="P30" s="31">
        <v>-352280</v>
      </c>
    </row>
    <row r="31" spans="7:24" ht="15.6" x14ac:dyDescent="0.3">
      <c r="J31" s="20"/>
      <c r="K31" s="15"/>
      <c r="L31" s="15"/>
      <c r="M31" s="16"/>
      <c r="N31" s="15"/>
      <c r="O31" s="15"/>
      <c r="P31" s="26"/>
    </row>
    <row r="32" spans="7:24" ht="15.6" x14ac:dyDescent="0.3">
      <c r="J32" s="20"/>
      <c r="K32" s="15"/>
      <c r="L32" s="15"/>
      <c r="M32" s="16"/>
      <c r="N32" s="15"/>
      <c r="O32" s="15"/>
      <c r="P32" s="31"/>
    </row>
    <row r="33" spans="2:16" ht="15.6" x14ac:dyDescent="0.3">
      <c r="J33" s="20"/>
      <c r="K33" s="15"/>
      <c r="L33" s="15"/>
      <c r="M33" s="16"/>
      <c r="N33" s="15"/>
      <c r="O33" s="15"/>
      <c r="P33" s="26"/>
    </row>
    <row r="34" spans="2:16" ht="15.6" x14ac:dyDescent="0.3">
      <c r="B34" s="10"/>
      <c r="C34" s="10"/>
      <c r="D34" s="10"/>
      <c r="E34" s="10"/>
      <c r="F34" s="10"/>
      <c r="G34" s="10"/>
      <c r="J34" s="20" t="s">
        <v>5</v>
      </c>
      <c r="K34" s="15"/>
      <c r="L34" s="15"/>
      <c r="M34" s="16"/>
      <c r="N34" s="15"/>
      <c r="O34" s="15"/>
      <c r="P34" s="31">
        <v>-542994</v>
      </c>
    </row>
    <row r="35" spans="2:16" ht="15.6" x14ac:dyDescent="0.3">
      <c r="B35" s="10"/>
      <c r="C35" s="10"/>
      <c r="D35" s="10"/>
      <c r="E35" s="10"/>
      <c r="F35" s="10"/>
      <c r="G35" s="10"/>
      <c r="J35" s="20" t="s">
        <v>24</v>
      </c>
      <c r="K35" s="15"/>
      <c r="L35" s="15"/>
      <c r="M35" s="16"/>
      <c r="N35" s="15"/>
      <c r="O35" s="30">
        <v>-111789.42</v>
      </c>
      <c r="P35" s="26"/>
    </row>
    <row r="36" spans="2:16" ht="15.6" x14ac:dyDescent="0.3">
      <c r="J36" s="20" t="s">
        <v>17</v>
      </c>
      <c r="K36" s="15"/>
      <c r="L36" s="15"/>
      <c r="M36" s="16"/>
      <c r="N36" s="15"/>
      <c r="O36" s="30">
        <v>-103424.14</v>
      </c>
      <c r="P36" s="26"/>
    </row>
    <row r="37" spans="2:16" ht="15.6" x14ac:dyDescent="0.3">
      <c r="J37" s="20" t="s">
        <v>19</v>
      </c>
      <c r="K37" s="15"/>
      <c r="L37" s="15"/>
      <c r="M37" s="16"/>
      <c r="N37" s="15"/>
      <c r="O37" s="30">
        <v>-59600</v>
      </c>
      <c r="P37" s="26"/>
    </row>
    <row r="38" spans="2:16" ht="15.6" x14ac:dyDescent="0.3">
      <c r="J38" s="20" t="s">
        <v>18</v>
      </c>
      <c r="K38" s="15"/>
      <c r="L38" s="15"/>
      <c r="M38" s="16"/>
      <c r="N38" s="15"/>
      <c r="O38" s="30">
        <v>-43619</v>
      </c>
      <c r="P38" s="26"/>
    </row>
    <row r="39" spans="2:16" ht="15.6" x14ac:dyDescent="0.3">
      <c r="J39" s="20" t="s">
        <v>28</v>
      </c>
      <c r="K39" s="15"/>
      <c r="L39" s="15"/>
      <c r="M39" s="16"/>
      <c r="N39" s="15"/>
      <c r="O39" s="30">
        <v>-31402</v>
      </c>
      <c r="P39" s="26"/>
    </row>
    <row r="40" spans="2:16" ht="15.6" x14ac:dyDescent="0.3">
      <c r="J40" s="20" t="s">
        <v>27</v>
      </c>
      <c r="K40" s="15"/>
      <c r="L40" s="15"/>
      <c r="M40" s="16"/>
      <c r="N40" s="15"/>
      <c r="O40" s="30">
        <v>-33059</v>
      </c>
      <c r="P40" s="26"/>
    </row>
    <row r="41" spans="2:16" ht="15.6" x14ac:dyDescent="0.3">
      <c r="J41" s="20" t="s">
        <v>4</v>
      </c>
      <c r="K41" s="15"/>
      <c r="L41" s="15"/>
      <c r="M41" s="16"/>
      <c r="N41" s="15"/>
      <c r="O41" s="30">
        <v>-160100</v>
      </c>
      <c r="P41" s="26"/>
    </row>
    <row r="42" spans="2:16" ht="15.6" x14ac:dyDescent="0.3">
      <c r="J42" s="20"/>
      <c r="K42" s="15"/>
      <c r="L42" s="15"/>
      <c r="M42" s="16"/>
      <c r="N42" s="15"/>
      <c r="O42" s="15"/>
      <c r="P42" s="26"/>
    </row>
    <row r="43" spans="2:16" ht="16.2" thickBot="1" x14ac:dyDescent="0.35">
      <c r="J43" s="20"/>
      <c r="K43" s="15"/>
      <c r="L43" s="15"/>
      <c r="M43" s="16"/>
      <c r="N43" s="15"/>
      <c r="O43" s="15"/>
      <c r="P43" s="32">
        <f>SUM(P30:P34)</f>
        <v>-895274</v>
      </c>
    </row>
    <row r="44" spans="2:16" ht="16.2" thickTop="1" x14ac:dyDescent="0.3">
      <c r="J44" s="23"/>
      <c r="K44" s="24"/>
      <c r="L44" s="24"/>
      <c r="M44" s="24"/>
      <c r="N44" s="24"/>
      <c r="O44" s="24"/>
      <c r="P44" s="25"/>
    </row>
    <row r="58" spans="3:16" ht="15.6" x14ac:dyDescent="0.3">
      <c r="C58" s="37" t="s">
        <v>30</v>
      </c>
      <c r="D58" s="38"/>
      <c r="E58" s="38"/>
      <c r="F58" s="38"/>
      <c r="G58" s="38"/>
      <c r="H58" s="39"/>
      <c r="J58" s="37" t="s">
        <v>31</v>
      </c>
      <c r="K58" s="38"/>
      <c r="L58" s="38"/>
      <c r="M58" s="38"/>
      <c r="N58" s="38"/>
      <c r="O58" s="38"/>
      <c r="P58" s="39"/>
    </row>
    <row r="59" spans="3:16" ht="15.6" x14ac:dyDescent="0.3">
      <c r="C59" s="20"/>
      <c r="D59" s="15"/>
      <c r="E59" s="15"/>
      <c r="F59" s="21" t="s">
        <v>34</v>
      </c>
      <c r="G59" s="21" t="s">
        <v>25</v>
      </c>
      <c r="H59" s="22"/>
      <c r="J59" s="20"/>
      <c r="K59" s="15"/>
      <c r="L59" s="15"/>
      <c r="M59" s="16"/>
      <c r="N59" s="15"/>
      <c r="O59" s="15"/>
      <c r="P59" s="22"/>
    </row>
    <row r="60" spans="3:16" ht="15.6" x14ac:dyDescent="0.3">
      <c r="C60" s="20" t="s">
        <v>9</v>
      </c>
      <c r="D60" s="15"/>
      <c r="E60" s="15"/>
      <c r="F60" s="33">
        <v>343959</v>
      </c>
      <c r="G60" s="33">
        <v>461167</v>
      </c>
      <c r="H60" s="22"/>
      <c r="J60" s="20" t="s">
        <v>7</v>
      </c>
      <c r="K60" s="15"/>
      <c r="L60" s="15"/>
      <c r="M60" s="16"/>
      <c r="N60" s="15"/>
      <c r="O60" s="15"/>
      <c r="P60" s="31">
        <f>SUM(P10+P30)</f>
        <v>-13530</v>
      </c>
    </row>
    <row r="61" spans="3:16" ht="14.4" customHeight="1" x14ac:dyDescent="0.3">
      <c r="C61" s="20" t="s">
        <v>10</v>
      </c>
      <c r="D61" s="15"/>
      <c r="E61" s="15"/>
      <c r="F61" s="34">
        <v>342914</v>
      </c>
      <c r="G61" s="34">
        <v>458930</v>
      </c>
      <c r="H61" s="22"/>
      <c r="I61" s="8"/>
      <c r="J61" s="20"/>
      <c r="K61" s="15"/>
      <c r="L61" s="15"/>
      <c r="M61" s="16"/>
      <c r="N61" s="15"/>
      <c r="O61" s="15"/>
      <c r="P61" s="31"/>
    </row>
    <row r="62" spans="3:16" ht="15.6" x14ac:dyDescent="0.3">
      <c r="C62" s="20" t="s">
        <v>11</v>
      </c>
      <c r="D62" s="15"/>
      <c r="E62" s="15"/>
      <c r="F62" s="33">
        <v>135947</v>
      </c>
      <c r="G62" s="33">
        <v>139477</v>
      </c>
      <c r="H62" s="22"/>
      <c r="I62" s="8"/>
      <c r="J62" s="20" t="s">
        <v>2</v>
      </c>
      <c r="K62" s="15"/>
      <c r="L62" s="15"/>
      <c r="M62" s="16"/>
      <c r="N62" s="15"/>
      <c r="O62" s="15"/>
      <c r="P62" s="31">
        <f>SUM(P17+P34)</f>
        <v>-103678</v>
      </c>
    </row>
    <row r="63" spans="3:16" ht="15.6" x14ac:dyDescent="0.3">
      <c r="C63" s="20" t="s">
        <v>12</v>
      </c>
      <c r="D63" s="15"/>
      <c r="E63" s="15"/>
      <c r="F63" s="33">
        <v>0</v>
      </c>
      <c r="G63" s="33">
        <v>10000</v>
      </c>
      <c r="H63" s="22"/>
      <c r="I63" s="8"/>
      <c r="J63" s="20"/>
      <c r="K63" s="15"/>
      <c r="L63" s="15"/>
      <c r="M63" s="16"/>
      <c r="N63" s="15"/>
      <c r="O63" s="15"/>
      <c r="P63" s="31"/>
    </row>
    <row r="64" spans="3:16" ht="20.399999999999999" customHeight="1" thickBot="1" x14ac:dyDescent="0.35">
      <c r="C64" s="20" t="s">
        <v>13</v>
      </c>
      <c r="D64" s="15"/>
      <c r="E64" s="15"/>
      <c r="F64" s="33">
        <v>208012</v>
      </c>
      <c r="G64" s="33">
        <v>311690</v>
      </c>
      <c r="H64" s="22"/>
      <c r="I64" s="8"/>
      <c r="J64" s="20" t="s">
        <v>8</v>
      </c>
      <c r="K64" s="15"/>
      <c r="L64" s="15"/>
      <c r="M64" s="16"/>
      <c r="N64" s="15"/>
      <c r="O64" s="15"/>
      <c r="P64" s="32">
        <f>SUM(P60:P63)</f>
        <v>-117208</v>
      </c>
    </row>
    <row r="65" spans="3:18" ht="16.2" thickTop="1" x14ac:dyDescent="0.3">
      <c r="C65" s="23" t="s">
        <v>14</v>
      </c>
      <c r="D65" s="24"/>
      <c r="E65" s="24"/>
      <c r="F65" s="35">
        <v>342914</v>
      </c>
      <c r="G65" s="35">
        <v>458930</v>
      </c>
      <c r="H65" s="25"/>
      <c r="J65" s="23"/>
      <c r="K65" s="24"/>
      <c r="L65" s="24"/>
      <c r="M65" s="27"/>
      <c r="N65" s="24"/>
      <c r="O65" s="24"/>
      <c r="P65" s="25"/>
    </row>
    <row r="66" spans="3:18" x14ac:dyDescent="0.3">
      <c r="F66" s="11"/>
      <c r="H66" s="12"/>
      <c r="I66" s="12"/>
      <c r="J66" s="12"/>
      <c r="K66" s="12"/>
      <c r="L66" s="11"/>
    </row>
    <row r="67" spans="3:18" ht="14.4" customHeight="1" x14ac:dyDescent="0.3">
      <c r="F67" s="7"/>
      <c r="G67" s="7"/>
      <c r="H67" s="7"/>
      <c r="I67" s="7"/>
      <c r="J67" s="7"/>
      <c r="K67" s="7"/>
      <c r="L67" s="7"/>
      <c r="M67" s="7"/>
      <c r="N67" s="7"/>
      <c r="O67" s="7"/>
    </row>
    <row r="68" spans="3:18" x14ac:dyDescent="0.3">
      <c r="E68" s="7"/>
      <c r="F68" s="7"/>
      <c r="G68" s="7"/>
      <c r="H68" s="7"/>
      <c r="I68" s="7"/>
      <c r="J68" s="7"/>
      <c r="K68" s="7"/>
      <c r="L68" s="7"/>
      <c r="M68" s="7"/>
      <c r="N68" s="7"/>
      <c r="O68" s="7"/>
    </row>
    <row r="69" spans="3:18" ht="14.4" customHeight="1" x14ac:dyDescent="0.3">
      <c r="D69" s="42" t="s">
        <v>32</v>
      </c>
      <c r="E69" s="42"/>
      <c r="F69" s="42"/>
      <c r="G69" s="42"/>
      <c r="H69" s="42"/>
      <c r="I69" s="42"/>
      <c r="J69" s="42"/>
      <c r="K69" s="42"/>
      <c r="L69" s="42"/>
      <c r="M69" s="42"/>
      <c r="N69" s="42"/>
      <c r="O69" s="42"/>
      <c r="P69" s="42"/>
    </row>
    <row r="70" spans="3:18" ht="14.4" customHeight="1" x14ac:dyDescent="0.3">
      <c r="D70" s="42"/>
      <c r="E70" s="42"/>
      <c r="F70" s="42"/>
      <c r="G70" s="42"/>
      <c r="H70" s="42"/>
      <c r="I70" s="42"/>
      <c r="J70" s="42"/>
      <c r="K70" s="42"/>
      <c r="L70" s="42"/>
      <c r="M70" s="42"/>
      <c r="N70" s="42"/>
      <c r="O70" s="42"/>
      <c r="P70" s="42"/>
    </row>
    <row r="71" spans="3:18" ht="14.4" customHeight="1" x14ac:dyDescent="0.3">
      <c r="D71" s="42"/>
      <c r="E71" s="42"/>
      <c r="F71" s="42"/>
      <c r="G71" s="42"/>
      <c r="H71" s="42"/>
      <c r="I71" s="42"/>
      <c r="J71" s="42"/>
      <c r="K71" s="42"/>
      <c r="L71" s="42"/>
      <c r="M71" s="42"/>
      <c r="N71" s="42"/>
      <c r="O71" s="42"/>
      <c r="P71" s="42"/>
    </row>
    <row r="72" spans="3:18" ht="14.4" customHeight="1" x14ac:dyDescent="0.3">
      <c r="D72" s="42"/>
      <c r="E72" s="42"/>
      <c r="F72" s="42"/>
      <c r="G72" s="42"/>
      <c r="H72" s="42"/>
      <c r="I72" s="42"/>
      <c r="J72" s="42"/>
      <c r="K72" s="42"/>
      <c r="L72" s="42"/>
      <c r="M72" s="42"/>
      <c r="N72" s="42"/>
      <c r="O72" s="42"/>
      <c r="P72" s="42"/>
    </row>
    <row r="73" spans="3:18" ht="14.4" customHeight="1" x14ac:dyDescent="0.3">
      <c r="D73" s="42"/>
      <c r="E73" s="42"/>
      <c r="F73" s="42"/>
      <c r="G73" s="42"/>
      <c r="H73" s="42"/>
      <c r="I73" s="42"/>
      <c r="J73" s="42"/>
      <c r="K73" s="42"/>
      <c r="L73" s="42"/>
      <c r="M73" s="42"/>
      <c r="N73" s="42"/>
      <c r="O73" s="42"/>
      <c r="P73" s="42"/>
    </row>
    <row r="74" spans="3:18" ht="14.4" customHeight="1" x14ac:dyDescent="0.3">
      <c r="D74" s="42"/>
      <c r="E74" s="42"/>
      <c r="F74" s="42"/>
      <c r="G74" s="42"/>
      <c r="H74" s="42"/>
      <c r="I74" s="42"/>
      <c r="J74" s="42"/>
      <c r="K74" s="42"/>
      <c r="L74" s="42"/>
      <c r="M74" s="42"/>
      <c r="N74" s="42"/>
      <c r="O74" s="42"/>
      <c r="P74" s="42"/>
    </row>
    <row r="75" spans="3:18" ht="14.4" customHeight="1" x14ac:dyDescent="0.3">
      <c r="D75" s="42"/>
      <c r="E75" s="42"/>
      <c r="F75" s="42"/>
      <c r="G75" s="42"/>
      <c r="H75" s="42"/>
      <c r="I75" s="42"/>
      <c r="J75" s="42"/>
      <c r="K75" s="42"/>
      <c r="L75" s="42"/>
      <c r="M75" s="42"/>
      <c r="N75" s="42"/>
      <c r="O75" s="42"/>
      <c r="P75" s="42"/>
    </row>
    <row r="76" spans="3:18" ht="14.4" customHeight="1" x14ac:dyDescent="0.3">
      <c r="D76" s="42"/>
      <c r="E76" s="42"/>
      <c r="F76" s="42"/>
      <c r="G76" s="42"/>
      <c r="H76" s="42"/>
      <c r="I76" s="42"/>
      <c r="J76" s="42"/>
      <c r="K76" s="42"/>
      <c r="L76" s="42"/>
      <c r="M76" s="42"/>
      <c r="N76" s="42"/>
      <c r="O76" s="42"/>
      <c r="P76" s="42"/>
    </row>
    <row r="78" spans="3:18" ht="18" x14ac:dyDescent="0.35">
      <c r="D78" s="43" t="s">
        <v>22</v>
      </c>
      <c r="E78" s="43"/>
      <c r="F78" s="43"/>
      <c r="G78" s="43"/>
      <c r="H78" s="43"/>
      <c r="I78" s="43"/>
      <c r="J78" s="43"/>
      <c r="K78" s="43"/>
      <c r="L78" s="43"/>
      <c r="M78" s="43"/>
      <c r="N78" s="43"/>
      <c r="O78" s="43"/>
      <c r="P78" s="43"/>
      <c r="R78" s="13"/>
    </row>
    <row r="79" spans="3:18" ht="18" customHeight="1" x14ac:dyDescent="0.35">
      <c r="D79" s="42" t="s">
        <v>33</v>
      </c>
      <c r="E79" s="42"/>
      <c r="F79" s="42"/>
      <c r="G79" s="42"/>
      <c r="H79" s="42"/>
      <c r="I79" s="42"/>
      <c r="J79" s="42"/>
      <c r="K79" s="42"/>
      <c r="L79" s="42"/>
      <c r="M79" s="42"/>
      <c r="N79" s="42"/>
      <c r="O79" s="42"/>
      <c r="P79" s="42"/>
      <c r="R79" s="13"/>
    </row>
    <row r="80" spans="3:18" ht="18" x14ac:dyDescent="0.35">
      <c r="D80" s="42"/>
      <c r="E80" s="42"/>
      <c r="F80" s="42"/>
      <c r="G80" s="42"/>
      <c r="H80" s="42"/>
      <c r="I80" s="42"/>
      <c r="J80" s="42"/>
      <c r="K80" s="42"/>
      <c r="L80" s="42"/>
      <c r="M80" s="42"/>
      <c r="N80" s="42"/>
      <c r="O80" s="42"/>
      <c r="P80" s="42"/>
      <c r="R80" s="13"/>
    </row>
    <row r="81" spans="3:18" ht="18" x14ac:dyDescent="0.35">
      <c r="D81" s="42"/>
      <c r="E81" s="42"/>
      <c r="F81" s="42"/>
      <c r="G81" s="42"/>
      <c r="H81" s="42"/>
      <c r="I81" s="42"/>
      <c r="J81" s="42"/>
      <c r="K81" s="42"/>
      <c r="L81" s="42"/>
      <c r="M81" s="42"/>
      <c r="N81" s="42"/>
      <c r="O81" s="42"/>
      <c r="P81" s="42"/>
      <c r="R81" s="13"/>
    </row>
    <row r="82" spans="3:18" ht="18" x14ac:dyDescent="0.35">
      <c r="D82" s="13"/>
      <c r="E82" s="14"/>
      <c r="F82" s="13"/>
      <c r="G82" s="13"/>
      <c r="H82" s="13"/>
      <c r="I82" s="13"/>
      <c r="J82" s="13"/>
      <c r="K82" s="13"/>
      <c r="L82" s="13"/>
      <c r="M82" s="13"/>
      <c r="N82" s="13"/>
      <c r="O82" s="13"/>
      <c r="P82" s="13"/>
      <c r="Q82" s="13"/>
      <c r="R82" s="13"/>
    </row>
    <row r="83" spans="3:18" ht="18" x14ac:dyDescent="0.35">
      <c r="D83" s="13"/>
      <c r="E83" s="14"/>
      <c r="F83" s="13"/>
      <c r="G83" s="13"/>
      <c r="H83" s="13"/>
      <c r="I83" s="13"/>
      <c r="J83" s="13"/>
      <c r="K83" s="13"/>
      <c r="L83" s="13"/>
      <c r="M83" s="13"/>
      <c r="N83" s="13"/>
      <c r="O83" s="13"/>
      <c r="P83" s="13"/>
      <c r="Q83" s="13"/>
      <c r="R83" s="13"/>
    </row>
    <row r="84" spans="3:18" ht="15.6" x14ac:dyDescent="0.3">
      <c r="C84" s="36" t="s">
        <v>23</v>
      </c>
      <c r="D84" s="36"/>
      <c r="E84" s="36"/>
      <c r="F84" s="36"/>
      <c r="G84" s="36"/>
      <c r="H84" s="36"/>
      <c r="I84" s="36"/>
      <c r="J84" s="36"/>
      <c r="K84" s="36"/>
      <c r="L84" s="36"/>
      <c r="M84" s="36"/>
      <c r="N84" s="36"/>
      <c r="O84" s="36"/>
      <c r="P84" s="36"/>
      <c r="Q84" s="36"/>
    </row>
    <row r="85" spans="3:18" ht="18" x14ac:dyDescent="0.35">
      <c r="D85" s="13"/>
      <c r="E85" s="13"/>
      <c r="F85" s="13"/>
      <c r="G85" s="13"/>
      <c r="H85" s="15" t="s">
        <v>16</v>
      </c>
      <c r="I85" s="15"/>
      <c r="J85" s="15"/>
      <c r="K85" s="16" t="s">
        <v>15</v>
      </c>
      <c r="L85" s="15"/>
      <c r="N85" s="15"/>
      <c r="O85" s="13"/>
      <c r="P85" s="13"/>
      <c r="Q85" s="13"/>
      <c r="R85" s="13"/>
    </row>
  </sheetData>
  <mergeCells count="7">
    <mergeCell ref="C84:Q84"/>
    <mergeCell ref="C58:H58"/>
    <mergeCell ref="J30:O30"/>
    <mergeCell ref="J58:P58"/>
    <mergeCell ref="D69:P76"/>
    <mergeCell ref="D78:P78"/>
    <mergeCell ref="D79:P81"/>
  </mergeCells>
  <pageMargins left="0" right="0" top="0" bottom="0" header="0.31496062992125984" footer="0.31496062992125984"/>
  <pageSetup paperSize="9" scale="80" fitToHeight="2"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activity xmlns="bbabcdc7-091f-40c2-a688-e7a7cdbed181"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FFD1C449A0C23489A1045A39863E3A6" ma:contentTypeVersion="18" ma:contentTypeDescription="Create a new document." ma:contentTypeScope="" ma:versionID="74aade8a1414301bcede5f7e576883fd">
  <xsd:schema xmlns:xsd="http://www.w3.org/2001/XMLSchema" xmlns:xs="http://www.w3.org/2001/XMLSchema" xmlns:p="http://schemas.microsoft.com/office/2006/metadata/properties" xmlns:ns3="16167cb4-32ec-4181-a878-aae6d4bea1a7" xmlns:ns4="bbabcdc7-091f-40c2-a688-e7a7cdbed181" targetNamespace="http://schemas.microsoft.com/office/2006/metadata/properties" ma:root="true" ma:fieldsID="0cda9f95afa7dbb6d461c135e1d6ac5c" ns3:_="" ns4:_="">
    <xsd:import namespace="16167cb4-32ec-4181-a878-aae6d4bea1a7"/>
    <xsd:import namespace="bbabcdc7-091f-40c2-a688-e7a7cdbed181"/>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EventHashCode" minOccurs="0"/>
                <xsd:element ref="ns4:MediaServiceGenerationTime" minOccurs="0"/>
                <xsd:element ref="ns4:MediaServiceAutoKeyPoints" minOccurs="0"/>
                <xsd:element ref="ns4:MediaServiceKeyPoints" minOccurs="0"/>
                <xsd:element ref="ns4:MediaServiceDateTaken" minOccurs="0"/>
                <xsd:element ref="ns4:MediaLengthInSeconds" minOccurs="0"/>
                <xsd:element ref="ns4:MediaServiceAutoTags" minOccurs="0"/>
                <xsd:element ref="ns4:MediaServiceOCR" minOccurs="0"/>
                <xsd:element ref="ns4:MediaServiceLocation" minOccurs="0"/>
                <xsd:element ref="ns4:_activity" minOccurs="0"/>
                <xsd:element ref="ns4:MediaServiceObjectDetectorVersions" minOccurs="0"/>
                <xsd:element ref="ns4:MediaServiceSystemTag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167cb4-32ec-4181-a878-aae6d4bea1a7"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SharingHintHash" ma:index="10" nillable="true" ma:displayName="Sharing Hint Hash"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babcdc7-091f-40c2-a688-e7a7cdbed181" elementFormDefault="qualified">
    <xsd:import namespace="http://schemas.microsoft.com/office/2006/documentManagement/types"/>
    <xsd:import namespace="http://schemas.microsoft.com/office/infopath/2007/PartnerControls"/>
    <xsd:element name="MediaServiceMetadata" ma:index="11" nillable="true" ma:displayName="MediaServiceMetadata" ma:description="" ma:hidden="true" ma:internalName="MediaServiceMetadata" ma:readOnly="true">
      <xsd:simpleType>
        <xsd:restriction base="dms:Note"/>
      </xsd:simpleType>
    </xsd:element>
    <xsd:element name="MediaServiceFastMetadata" ma:index="12" nillable="true" ma:displayName="MediaServiceFastMetadata" ma:description="" ma:hidden="true" ma:internalName="MediaServiceFastMetadata" ma:readOnly="true">
      <xsd:simpleType>
        <xsd:restriction base="dms:Note"/>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LengthInSeconds" ma:index="18" nillable="true" ma:displayName="Length (seconds)" ma:internalName="MediaLengthInSeconds" ma:readOnly="true">
      <xsd:simpleType>
        <xsd:restriction base="dms:Unknown"/>
      </xsd:simpleType>
    </xsd:element>
    <xsd:element name="MediaServiceAutoTags" ma:index="19" nillable="true" ma:displayName="Tags" ma:internalName="MediaServiceAutoTags"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internalName="MediaServiceLocation" ma:readOnly="true">
      <xsd:simpleType>
        <xsd:restriction base="dms:Text"/>
      </xsd:simpleType>
    </xsd:element>
    <xsd:element name="_activity" ma:index="22" nillable="true" ma:displayName="_activity" ma:hidden="true" ma:internalName="_activity">
      <xsd:simpleType>
        <xsd:restriction base="dms:Note"/>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ystemTags" ma:index="24" nillable="true" ma:displayName="MediaServiceSystemTags" ma:hidden="true" ma:internalName="MediaServiceSystemTags" ma:readOnly="true">
      <xsd:simpleType>
        <xsd:restriction base="dms:Note"/>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37F4152-88C7-42C4-ACA2-5DDBBCAD20A1}">
  <ds:schemaRefs>
    <ds:schemaRef ds:uri="http://schemas.microsoft.com/sharepoint/v3/contenttype/forms"/>
  </ds:schemaRefs>
</ds:datastoreItem>
</file>

<file path=customXml/itemProps2.xml><?xml version="1.0" encoding="utf-8"?>
<ds:datastoreItem xmlns:ds="http://schemas.openxmlformats.org/officeDocument/2006/customXml" ds:itemID="{1C4F1051-DF7D-4F93-A220-8FE54200F162}">
  <ds:schemaRefs>
    <ds:schemaRef ds:uri="http://purl.org/dc/terms/"/>
    <ds:schemaRef ds:uri="http://purl.org/dc/elements/1.1/"/>
    <ds:schemaRef ds:uri="http://purl.org/dc/dcmitype/"/>
    <ds:schemaRef ds:uri="http://schemas.openxmlformats.org/package/2006/metadata/core-properties"/>
    <ds:schemaRef ds:uri="http://schemas.microsoft.com/office/2006/documentManagement/types"/>
    <ds:schemaRef ds:uri="http://schemas.microsoft.com/office/infopath/2007/PartnerControls"/>
    <ds:schemaRef ds:uri="bbabcdc7-091f-40c2-a688-e7a7cdbed181"/>
    <ds:schemaRef ds:uri="16167cb4-32ec-4181-a878-aae6d4bea1a7"/>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D4A672B5-D102-48A1-B5E5-BC2BDFB54A4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6167cb4-32ec-4181-a878-aae6d4bea1a7"/>
    <ds:schemaRef ds:uri="bbabcdc7-091f-40c2-a688-e7a7cdbed18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Summary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 | HVA</dc:creator>
  <cp:lastModifiedBy>Peter - HVA</cp:lastModifiedBy>
  <cp:lastPrinted>2024-11-27T17:28:30Z</cp:lastPrinted>
  <dcterms:created xsi:type="dcterms:W3CDTF">2022-11-21T14:09:37Z</dcterms:created>
  <dcterms:modified xsi:type="dcterms:W3CDTF">2024-11-28T09:58:03Z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0x010100CFFD1C449A0C23489A1045A39863E3A6</vt:lpwstr>
  </property>
  <property fmtid="{D5CDD505-2E9C-101B-9397-08002B2CF9AE}" pid="3" name="MediaServiceImageTags">
    <vt:lpwstr/>
  </property>
</Properties>
</file>